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091 OR Liquid Asphaltic Materials, NDOT\5 Bid Opening Documents\Bid Tabs\"/>
    </mc:Choice>
  </mc:AlternateContent>
  <xr:revisionPtr revIDLastSave="0" documentId="13_ncr:1_{72684362-B7FB-4339-9914-D2345E2BD04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L137" i="1"/>
  <c r="L138" i="1"/>
  <c r="L139" i="1"/>
  <c r="L140" i="1"/>
  <c r="L141" i="1"/>
  <c r="L134" i="1"/>
  <c r="L135" i="1"/>
  <c r="L136" i="1"/>
  <c r="L132" i="1"/>
  <c r="L133" i="1"/>
  <c r="H116" i="1"/>
  <c r="H117" i="1"/>
  <c r="H118" i="1"/>
  <c r="H113" i="1"/>
  <c r="H114" i="1"/>
  <c r="H115" i="1"/>
  <c r="H110" i="1"/>
  <c r="H111" i="1"/>
  <c r="H112" i="1"/>
  <c r="H80" i="1"/>
  <c r="H81" i="1"/>
  <c r="H82" i="1"/>
  <c r="H83" i="1"/>
  <c r="H84" i="1"/>
  <c r="H85" i="1"/>
  <c r="H75" i="1"/>
  <c r="H76" i="1"/>
  <c r="H77" i="1"/>
  <c r="H78" i="1"/>
  <c r="H79" i="1"/>
  <c r="H70" i="1"/>
  <c r="H71" i="1"/>
  <c r="H72" i="1"/>
  <c r="H73" i="1"/>
  <c r="H74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69" i="1"/>
  <c r="J143" i="1"/>
  <c r="J144" i="1"/>
  <c r="J145" i="1"/>
  <c r="J137" i="1"/>
  <c r="J138" i="1"/>
  <c r="J139" i="1"/>
  <c r="J140" i="1"/>
  <c r="J141" i="1"/>
  <c r="J142" i="1"/>
  <c r="J134" i="1"/>
  <c r="J135" i="1"/>
  <c r="J136" i="1"/>
  <c r="J132" i="1"/>
  <c r="J133" i="1"/>
  <c r="J125" i="1"/>
  <c r="J126" i="1"/>
  <c r="J127" i="1"/>
  <c r="J128" i="1"/>
  <c r="J129" i="1"/>
  <c r="J130" i="1"/>
  <c r="J131" i="1"/>
  <c r="J122" i="1"/>
  <c r="J123" i="1"/>
  <c r="J124" i="1"/>
  <c r="J118" i="1"/>
  <c r="J119" i="1"/>
  <c r="J120" i="1"/>
  <c r="J113" i="1"/>
  <c r="J114" i="1"/>
  <c r="J115" i="1"/>
  <c r="J116" i="1"/>
  <c r="J117" i="1"/>
  <c r="J110" i="1"/>
  <c r="J111" i="1"/>
  <c r="J112" i="1"/>
  <c r="J108" i="1"/>
  <c r="J104" i="1"/>
  <c r="J105" i="1"/>
  <c r="J106" i="1"/>
  <c r="J107" i="1"/>
  <c r="J99" i="1"/>
  <c r="J100" i="1"/>
  <c r="J101" i="1"/>
  <c r="J102" i="1"/>
  <c r="J103" i="1"/>
  <c r="J94" i="1"/>
  <c r="J95" i="1"/>
  <c r="J96" i="1"/>
  <c r="J97" i="1"/>
  <c r="J98" i="1"/>
  <c r="J91" i="1"/>
  <c r="J92" i="1"/>
  <c r="J93" i="1"/>
  <c r="J89" i="1"/>
  <c r="J90" i="1"/>
  <c r="J84" i="1"/>
  <c r="J85" i="1"/>
  <c r="J86" i="1"/>
  <c r="J87" i="1"/>
  <c r="J88" i="1"/>
  <c r="J77" i="1"/>
  <c r="J78" i="1"/>
  <c r="J79" i="1"/>
  <c r="J80" i="1"/>
  <c r="J81" i="1"/>
  <c r="J82" i="1"/>
  <c r="J83" i="1"/>
  <c r="J70" i="1"/>
  <c r="J71" i="1"/>
  <c r="J72" i="1"/>
  <c r="J73" i="1"/>
  <c r="J74" i="1"/>
  <c r="J75" i="1"/>
  <c r="J76" i="1"/>
  <c r="J69" i="1"/>
  <c r="J61" i="1"/>
  <c r="J62" i="1"/>
  <c r="J63" i="1"/>
  <c r="J64" i="1"/>
  <c r="J65" i="1"/>
  <c r="J66" i="1"/>
  <c r="J67" i="1"/>
  <c r="J56" i="1"/>
  <c r="J57" i="1"/>
  <c r="J58" i="1"/>
  <c r="J59" i="1"/>
  <c r="J60" i="1"/>
  <c r="J52" i="1"/>
  <c r="J53" i="1"/>
  <c r="J54" i="1"/>
  <c r="J55" i="1"/>
  <c r="J47" i="1"/>
  <c r="J48" i="1"/>
  <c r="J49" i="1"/>
  <c r="J50" i="1"/>
  <c r="J43" i="1"/>
  <c r="J44" i="1"/>
  <c r="J45" i="1"/>
  <c r="J46" i="1"/>
  <c r="J38" i="1"/>
  <c r="J39" i="1"/>
  <c r="J40" i="1"/>
  <c r="J41" i="1"/>
  <c r="J42" i="1"/>
  <c r="J32" i="1"/>
  <c r="J33" i="1"/>
  <c r="J34" i="1"/>
  <c r="J35" i="1"/>
  <c r="J36" i="1"/>
  <c r="J37" i="1"/>
  <c r="J30" i="1"/>
  <c r="J31" i="1"/>
  <c r="F52" i="1"/>
  <c r="F53" i="1"/>
  <c r="F54" i="1"/>
  <c r="F55" i="1"/>
  <c r="F56" i="1"/>
  <c r="F119" i="1" l="1"/>
  <c r="F120" i="1"/>
  <c r="F96" i="1"/>
  <c r="F97" i="1"/>
  <c r="F98" i="1"/>
  <c r="F99" i="1"/>
  <c r="F93" i="1"/>
  <c r="F94" i="1"/>
  <c r="F95" i="1"/>
  <c r="F91" i="1"/>
  <c r="F92" i="1"/>
  <c r="F86" i="1"/>
  <c r="F87" i="1"/>
  <c r="F88" i="1"/>
  <c r="F89" i="1"/>
  <c r="F90" i="1"/>
  <c r="F61" i="1"/>
  <c r="F62" i="1"/>
  <c r="F63" i="1"/>
  <c r="F64" i="1"/>
  <c r="F65" i="1"/>
  <c r="F66" i="1"/>
  <c r="F67" i="1"/>
  <c r="F57" i="1"/>
  <c r="F58" i="1"/>
  <c r="F59" i="1"/>
  <c r="F60" i="1"/>
  <c r="J28" i="1"/>
  <c r="J27" i="1"/>
  <c r="J26" i="1"/>
  <c r="J25" i="1"/>
  <c r="J24" i="1"/>
  <c r="J23" i="1"/>
  <c r="J18" i="1"/>
  <c r="J19" i="1"/>
  <c r="J20" i="1"/>
  <c r="J21" i="1"/>
  <c r="J22" i="1"/>
  <c r="J10" i="1"/>
  <c r="J12" i="1"/>
  <c r="J13" i="1"/>
  <c r="J14" i="1"/>
  <c r="J15" i="1"/>
  <c r="J17" i="1"/>
  <c r="J5" i="1"/>
  <c r="J6" i="1"/>
  <c r="J7" i="1"/>
  <c r="J8" i="1"/>
  <c r="J9" i="1"/>
  <c r="J4" i="1"/>
  <c r="J173" i="1" l="1"/>
  <c r="F173" i="1"/>
  <c r="H173" i="1"/>
  <c r="L173" i="1" l="1"/>
</calcChain>
</file>

<file path=xl/sharedStrings.xml><?xml version="1.0" encoding="utf-8"?>
<sst xmlns="http://schemas.openxmlformats.org/spreadsheetml/2006/main" count="816" uniqueCount="189">
  <si>
    <t>LINE #</t>
  </si>
  <si>
    <t>DESCRIPTION</t>
  </si>
  <si>
    <t>QTY</t>
  </si>
  <si>
    <t>UOM</t>
  </si>
  <si>
    <t>UNIT
PRICE</t>
  </si>
  <si>
    <t>TOTAL:</t>
  </si>
  <si>
    <t>PAYMENT TERMS:</t>
  </si>
  <si>
    <t>DELIVERY DAYS ARO:</t>
  </si>
  <si>
    <t>COMMENTS:</t>
  </si>
  <si>
    <t>EXTENDED PRICE</t>
  </si>
  <si>
    <t xml:space="preserve">UNIT 
PRICE </t>
  </si>
  <si>
    <t xml:space="preserve">EXTENDED PRICE </t>
  </si>
  <si>
    <t>Liquid Asphaltic Materials</t>
  </si>
  <si>
    <t>TN</t>
  </si>
  <si>
    <t>DISTRICT 1</t>
  </si>
  <si>
    <t>DISTRICT 3</t>
  </si>
  <si>
    <t>DISTRICT 4</t>
  </si>
  <si>
    <t xml:space="preserve">DISTRICT 5 </t>
  </si>
  <si>
    <t xml:space="preserve">DISTRICT 6 </t>
  </si>
  <si>
    <t>YN</t>
  </si>
  <si>
    <t>DISTRICT 7</t>
  </si>
  <si>
    <t>DISTRICT 8</t>
  </si>
  <si>
    <t xml:space="preserve">PLANT PICK UP LOCATIONS </t>
  </si>
  <si>
    <t xml:space="preserve">Demurrage Charge - Price Per Hour </t>
  </si>
  <si>
    <r>
      <rPr>
        <b/>
        <sz val="11"/>
        <color theme="1"/>
        <rFont val="Calibri"/>
        <family val="2"/>
        <scheme val="minor"/>
      </rPr>
      <t>Rerurned Load Fee -Price Per Mile</t>
    </r>
    <r>
      <rPr>
        <sz val="11"/>
        <color theme="1"/>
        <rFont val="Calibri"/>
        <family val="2"/>
        <scheme val="minor"/>
      </rPr>
      <t xml:space="preserve"> 
(Billed per Hwy Mile from the point the transfer truck is notified back to the shipping point orgin.)</t>
    </r>
  </si>
  <si>
    <t>DAVID CITY YARD
235 IOWA ST (68632)
MATERIAL TYPE:  CRS-2P</t>
  </si>
  <si>
    <t>EMERALD 
JUNCTION HWY 6/S55A
MATERIAL TYPE:  CRS-2P</t>
  </si>
  <si>
    <t>FREMONT
1 MI SOUTH ON HWY 77
MATERIAL TYPE:  CRS-2P</t>
  </si>
  <si>
    <t>SOUTH BEND
JUNCTION HWY 66/COUNTY RD 358
MATERIAL TYPE:  CRS-2P</t>
  </si>
  <si>
    <t>FAIRBURY
HWY 15, MM 24
MATERIAL TYPE:  CRS-2P</t>
  </si>
  <si>
    <t>PAWNEE CITY
HWY 8, MM 126
MATERIAL TYPE:  CRS-2P</t>
  </si>
  <si>
    <t>BEATRICE 
HWY 136, MM 172
MATERIAL TYPE:  CRS-2P</t>
  </si>
  <si>
    <t>LEIGH
JUNCTION HWY 91/57
MATERIAL TYPE:  CRS-2P</t>
  </si>
  <si>
    <t>HUMPHREY
JUNCTION HWY 81/91
MATERIAL TYPE:  CRS-2P</t>
  </si>
  <si>
    <t>MADISON
JUNCTION HWY 81/32
MATERIAL TYPE:  CRS-2P</t>
  </si>
  <si>
    <t>NEWMAN GROVE
JUNCTION HWY 45/32
MATERIAL TYPE:  CRS-2P</t>
  </si>
  <si>
    <t>NORFOLK
HWY 35, MM 30.7
HWY 35 SHOULDERS
MATERIAL TYPE:  CRS-2P</t>
  </si>
  <si>
    <t>CEDAR RAPIDS 
HWY 52, MM 13
MATERIAL TYPE:  CRS-2P</t>
  </si>
  <si>
    <t>CREIGHTON
HWY 59, MM 7
MATERIAL TYPE:  CRS-2P</t>
  </si>
  <si>
    <t>WATERBURY
HWY 20, MM 410
MATERIAL TYPE:  CRS-2P</t>
  </si>
  <si>
    <t>UEHLING
HWY 77, MM 135.2
MATERIAL TYPE:  CRS-2P</t>
  </si>
  <si>
    <t>OAKLAND
HWY 32, MM 87.55
MATERIAL TYPE:  CRS-2P</t>
  </si>
  <si>
    <t>TEKAMAH
HWY 75, MM 135.9
MATERIAL TYPE:  CRS-2P</t>
  </si>
  <si>
    <t>AURORA
HWY 34, MM 237-250
MATERIAL TYPE:  CRS-2P</t>
  </si>
  <si>
    <t>HASTINGS 
HWY S18-A, MM 0-5
MATERIAL TYPE:  CRS-2P</t>
  </si>
  <si>
    <t>HASTINGS 
HWY S1-D, MM 0-2
MATERIAL TYPE:  CRS-2P</t>
  </si>
  <si>
    <t>CHESTER -HARDY
HWY 8, MM 13-24
MATERIAL TYPE:  CRS-2P</t>
  </si>
  <si>
    <t>WAYNE
HWY 35, MM 30.7
MATERIAL TYPE:  CRS-2P</t>
  </si>
  <si>
    <t>HARTINGTON
HWY 84, MM 343.2
MATERIAL TYPE:  CRS-2P</t>
  </si>
  <si>
    <t>ST. HELENA
HWY S14H, MM 5.2
MATERIAL TYPE:  CRS-2P</t>
  </si>
  <si>
    <t>WAKEFIELD
HWY 9, MM 37.3
MATERIAL TYPE:  CRS-2P</t>
  </si>
  <si>
    <t>GRAND ISLAND -CAIRO
HWY 2, MM 344-355
MATERIAL TYPE:  CRS-2P</t>
  </si>
  <si>
    <t>RED CLOUD
HWY 281, MM 12-26
MATERIAL TYPE:  CRS-2P</t>
  </si>
  <si>
    <t>POLK
HWY 66- HWY 81, MM 11-21
MATERIAL TYPE:  CRS-2P</t>
  </si>
  <si>
    <t>GRESHAM
HWY 69 NORTH/SOUTH, MM 55-76
MATERIAL TYPE:  CRS-2P</t>
  </si>
  <si>
    <t>GREELEY
HWY 91, MM 3-7
MATERIAL TYPE:  CRS-2P</t>
  </si>
  <si>
    <t>ORD NORTH
Hwy 11, MM 80-83
MATERIAL TYPE:  CRS-2P</t>
  </si>
  <si>
    <t>BOELUS - LOUP CITY
HWY 58, MM 21-39
MATERIAL TYPE:  CRS-2P</t>
  </si>
  <si>
    <t>LOUP CITY
HWY 92 WEST, MM 309-320
MATERIAL TYPE:  CRS-2P</t>
  </si>
  <si>
    <t>MARQUETTE
HWY 14 &amp; S41C, MM 73-81
MATERIAL TYPE:  CRS-2P</t>
  </si>
  <si>
    <r>
      <t>RAVENNA MIXING SITE 405
M</t>
    </r>
    <r>
      <rPr>
        <sz val="11"/>
        <rFont val="Calibri"/>
        <family val="2"/>
        <scheme val="minor"/>
      </rPr>
      <t>ATERIAL TYPE:  HFE-300</t>
    </r>
  </si>
  <si>
    <t>ORD MIXING SITE 435
HWY 11, MM 68
MATERIAL TYPE:  HFE-300</t>
  </si>
  <si>
    <t>PIERCE
HWY 98, MM 98 
MATERIAL TYPE:  CRS-2P</t>
  </si>
  <si>
    <t>GREELEY MIXING SITE 404
HWY 281, MM 120
MATERIAL TYPE:  HFE-300</t>
  </si>
  <si>
    <t>GREELEY MIXING SITE 420
Hwy 281, MM 125
MATERIAL TYPE:  HFE-300</t>
  </si>
  <si>
    <t>LOUP CITY MIXING SITE 403
Hwy 58, MM 29
MATERIAL TYPE:  HFE-300</t>
  </si>
  <si>
    <t>LOUP CITY MIXING SITE 418
HWY 92, MM 320
MATERIAL TYPE:  HFE-300</t>
  </si>
  <si>
    <t>ST. PAUL MIXING SITE 401
HWY 281, MM 95
MATERIAL TYPE:  HFE-300</t>
  </si>
  <si>
    <r>
      <t xml:space="preserve">ST. PAUL MIXING SITE 402
Hwy </t>
    </r>
    <r>
      <rPr>
        <sz val="10"/>
        <color theme="1"/>
        <rFont val="Calibri"/>
        <family val="2"/>
        <scheme val="minor"/>
      </rPr>
      <t>281, MM 89
MATERIAL TYPE:  HFE-300</t>
    </r>
  </si>
  <si>
    <t>SCOTTBLUFF
Hwy 71, MM 64-71
MATERIAL TYPE:  CRS-2P</t>
  </si>
  <si>
    <t>MITCHELL
HWY 29, MM 30-36
MATERIAL TYPE:  CRS-2P</t>
  </si>
  <si>
    <t>BRIDGEPORT
HWY 88, MP 40-58
MATERIAL TYPE:  CRS-2P</t>
  </si>
  <si>
    <t>ALLIANCE
HWY 385, MM 99-100
MATERIAL TYPE:  CRS-2P</t>
  </si>
  <si>
    <t>ALLIANCE
HWY 385, MM 102-104
MATERIAL TYPE:  CRS-2P</t>
  </si>
  <si>
    <t>ALLIANCE
Hwy 385, MM 105.4-107
MATERIAL TYPE:  CRS-2P</t>
  </si>
  <si>
    <t>DALTON
HWY 385, MM 52.4-54.4
MATERIAL TYPE:  CRS-2P</t>
  </si>
  <si>
    <t>RUSHVILLE
HWY 250, MM 31-48
MATERIAL TYPE:  CRS-2P</t>
  </si>
  <si>
    <t>CRAWFORD/HEMINGFORD
HWY 71, MM 110-125
MATERIAL TYPE:  CRS-2P</t>
  </si>
  <si>
    <t>KIMBALL
HWY 71, MM 20-29
MATERIAL TYPE:  CRS-2P</t>
  </si>
  <si>
    <t>CHAPPELL
HWY 385, MM 0-8
MATERIAL TYPE:  CRS-2P</t>
  </si>
  <si>
    <t>SIDNEY
HWY 19, MM 0-10
MATERIAL TYPE:  CRS-2P</t>
  </si>
  <si>
    <t>RUSHVILLE
HWY 250, MM 31-48
MATERIAL TYPE:  CSS-1H 50/50</t>
  </si>
  <si>
    <t>SCOTTSBLUFF
HWY 71, MM 64-71
MATERIAL TYPE:  CSS-1H 50/50</t>
  </si>
  <si>
    <t>BRIDGEPORT
HWY 88, MM 40-58
MATERIAL TYPE:  CSS-1H 50/50</t>
  </si>
  <si>
    <t>KIMBALL
HWY 71, MM 20-29
MATERIAL TYPE:  CSS-1H 50/50</t>
  </si>
  <si>
    <t>GOTHENBURG/COZAD
HWY 30, MM 213-222
MATERIAL TYPE:  CRS-2P</t>
  </si>
  <si>
    <t>GOTHENBURG
HWY 21, MM 29-51
MATERIAL TYPE:  CRS-2P</t>
  </si>
  <si>
    <t>NORTH PLATTE
HWY 97, MM 11-0
MATERIAL TYPE:  CRS-2P</t>
  </si>
  <si>
    <t>WALLACE
HWY 25, MM 48-63
MATERIAL TYPE:  CRS-2P</t>
  </si>
  <si>
    <t>OCONTO
HWY 21 NORTH, MM 52-65
MATERIAL TYPE:  CRS-2P</t>
  </si>
  <si>
    <t>WESTERVILLE
HWY 70, MM 13-20
MATERIAL TYPE:  CRS-2P</t>
  </si>
  <si>
    <t>MERNA
HWY 2, MM 269
MATERIAL TYPE:  CRS-2P</t>
  </si>
  <si>
    <t>MASON CITY 
HWY 2, MM 301
MATERIAL TYPE:  CRS-2P</t>
  </si>
  <si>
    <t>MULLEN
HWY 97 NORTH, MM 85-94
MATERIAL TYPE:  CRS-2P</t>
  </si>
  <si>
    <t>MULLEN
HWY 97 SOUTH, MM 44-57
MATERIAL TYPE:  CRS-2P</t>
  </si>
  <si>
    <t>OGALLALA
HWY 26, MM 126
MATERIAL TYPE:  CRS-2P</t>
  </si>
  <si>
    <t>OGALLALA
HWY 61 COUNTY LINE SOUTH
MM 103-112
MATERIAL TYPE:  CRS-2P</t>
  </si>
  <si>
    <t>THEDFORD
HWY 2, MM 221-228
MATERIAL TYPE:  CRS-2P</t>
  </si>
  <si>
    <t>THEDFORD
HWY 83 SOUTH, MM 137-147.5
MATERIAL TYPE:  CRS-2P</t>
  </si>
  <si>
    <t>THEDFORD
HWY 83 NORTH, MM 148-156.5
MATERIAL TYPE:  CRS-2P</t>
  </si>
  <si>
    <t>ARTHUR
HWY 92, MM 185-192
MATERIAL TYPE:  CRS-2P</t>
  </si>
  <si>
    <t>HWY 47 NORTH, MM 74-62
MATERIAL TYPE: CSS-1H 50/50</t>
  </si>
  <si>
    <t>HWY 47 SOUTH, MM 46-60
MATERIAL TYPE: CSS-1H 50/50</t>
  </si>
  <si>
    <t>NORTH PLATTE 
HWY 97, MM 0-10
MATERIAL TYPE: CSS-1H 50/50</t>
  </si>
  <si>
    <t>WALLACE 
HWY 25, MM 48-63
MATERIAL TYPE: CSS-1H 50/50</t>
  </si>
  <si>
    <t>OCONTO
HWY 40 EAST, MM 39-51
MATERIAL TYPE: CSS-1H 50/50</t>
  </si>
  <si>
    <t>OGALLALA - NORTH OF LAKE MAC
HWY 61 COUNTY LINE SOUTH
MM 103-112
MATERIAL TYPE:  CSS-1H 75/25</t>
  </si>
  <si>
    <t>OGALLALA
HWY 26, MM 126
MATERIAL TYPE:  CSS-1H 75/25</t>
  </si>
  <si>
    <t>MULLEN
HWY 97,  North, MM 85-94
MATERIAL TYPE:  CSS-1H 75/25</t>
  </si>
  <si>
    <t>HERSHEY
N-2, MM 164
MATERIAL TYPE:  CSS-1H 75/25</t>
  </si>
  <si>
    <t>THEDFORD
HWY 2, MM 221-228
MATERIAL TYPE:  CSS-1H 75/25</t>
  </si>
  <si>
    <t>THEDFORD
HWY 83 SOUTH, MM 137-14
MATERIAL TYPE:  CSS-1H 75/25</t>
  </si>
  <si>
    <t>MULLEN
HWY 97 SOUTH, MM 44-57
MATERIAL TYPE:  CSS-1H 75/25</t>
  </si>
  <si>
    <t>ARTHUR
HWY 92, MM 185-192
MATERIAL TYPE:  CSS-1H 75/25</t>
  </si>
  <si>
    <t>THEDFORD
HWY 83 NORTH, MM 148-15
MATERIAL TYPE:  CSS-1H 75/25</t>
  </si>
  <si>
    <t>NORTH PLATTE NORTH YARD
HWY 83, MM 87
MATERIAL TYPE:  MC-250</t>
  </si>
  <si>
    <t>MULLEN YARD
402 SOUTHEAST 1ST STREET
NORTH SIDE OF EAST HWY 2
MATERIAL TYPE:  MC-250</t>
  </si>
  <si>
    <t>TRYON MIXING SITE 603
HWY 92, MM 205
MATERIAL TYPE:  HFE-300</t>
  </si>
  <si>
    <t>ARTHUR MIXING SITE 621
HWY 92, MM 175
MATERIAL TYPE:  HFE-300</t>
  </si>
  <si>
    <t>ARTHUR MIXING SITE Site 619
HWY 61, MM 126
MATERIAL TYPE:  HFE-300</t>
  </si>
  <si>
    <t>MULLEN MIXING SITE SITE 604
HWY 2, MM 176
MATERIAL TYPE:  HFE-300</t>
  </si>
  <si>
    <t>SUTHERLAND
HWY 25 NORTH, MM 86
MATERIAL TYPE:  HFE-300</t>
  </si>
  <si>
    <t>DICKENS
HWY 25 NORTH, MM 58
MATERIAL TYPE:  HFE-300</t>
  </si>
  <si>
    <t xml:space="preserve">
HWY 97, MM 9
MATERIAL TYPE:  HFE-300</t>
  </si>
  <si>
    <t>ORLEANS
HWY 89, MM 67.5
MATERIAL TYPE:  CRS-2P</t>
  </si>
  <si>
    <t>FFRANKLIN
HWY 10, MM 7.3
MATERIAL TYPE:  CRS-2P</t>
  </si>
  <si>
    <t>OXFORD
HWY 136, MM 9
MATERIAL TYPE:  CRS-2P</t>
  </si>
  <si>
    <t>MINDEN
HWY 10, MM 20.3
MATERIAL TYPE:  CRS-2P</t>
  </si>
  <si>
    <t>ELWOOD
HWY 283, MM 41.2
MATERIAL TYPE:  CRS-2P</t>
  </si>
  <si>
    <t>BARTLEY
HWY 6, MM 98.58
MATERIAL TYPE:  CRS-2P</t>
  </si>
  <si>
    <t>BRANDON
HWY 23,  MM 8.3
MATERIAL TYPE:  CRS-2P</t>
  </si>
  <si>
    <t>HAYES CENTER
HWY 25, MM 37.5
MATERIAL TYPE:  CRS-2P</t>
  </si>
  <si>
    <t>MAYWOOD
HWY 83, MM 35
MATERIAL TYPE:  CRS-2P</t>
  </si>
  <si>
    <t>HOLDREGE
1013 WEST 4TH AVE
HWY 6, MM 157.5
MATERIAL TYPE:  CSS-1H-STRAIGHT</t>
  </si>
  <si>
    <t>IMPERIAL
101 SOUTH STREET
HWY 15A, MM 0.45
MATERIAL TYPE:  CSS-1H-STRAIGHT</t>
  </si>
  <si>
    <t>ERGON ASPHALT &amp; EMULSION, INC.</t>
  </si>
  <si>
    <t>No BID</t>
  </si>
  <si>
    <t xml:space="preserve">Flint Hills Resources, LP </t>
  </si>
  <si>
    <t xml:space="preserve">No Bid </t>
  </si>
  <si>
    <t>No Bid</t>
  </si>
  <si>
    <t>Jebro, Inc</t>
  </si>
  <si>
    <t>no bid</t>
  </si>
  <si>
    <t xml:space="preserve">Martin Resource Management Corp. DBA Monarch Oil </t>
  </si>
  <si>
    <t>PIERCE
JUNCTION HWY 98/13 
MATERIAL TYPE:  CRS-2P</t>
  </si>
  <si>
    <t>SPRINGVIEW
HWY 12, MM 56-66
MATERIAL TYPE: CRS-2P</t>
  </si>
  <si>
    <t>AINSWORTH
Hwy 20, MM 249-253
MATERIAL TYPE: CRS-2P</t>
  </si>
  <si>
    <t>AINSWORTH 9A SPUR
MATERIAL TYPE: CRS-2P</t>
  </si>
  <si>
    <t>TAYLOR
HWY 183, MM 143-155
MATERIAL TYPE: CRS-2P</t>
  </si>
  <si>
    <t>O’NEILL
Hwy 281, MM 183-197
MATERIAL TYPE: CRS-2P</t>
  </si>
  <si>
    <t>MERRIMAN
HWY 61, MM 219-226
MATERIAL TYPE: CRS-2P</t>
  </si>
  <si>
    <t>CODY
HWY 20, MM 155-167
MATERIAL TYPE: CRS-2P</t>
  </si>
  <si>
    <t>VALENTINE
HWY 83, MM 156-161
MATERIAL TYPE: CRS-2P</t>
  </si>
  <si>
    <t>VALENTINE
HWY 83, MM 186-197
MATERIAL TYPE: CRS-2P</t>
  </si>
  <si>
    <t>NAPER
JUNCTION HWY 12/137, MM 81-86
MATERIAL TYPE: CRS-2P</t>
  </si>
  <si>
    <t>SPRINGVIEW
HWY 12, MM 56-66
MATERIAL TYPE: CSS-1H 75/25</t>
  </si>
  <si>
    <t>AINSWORTH
HWY 20, MM 242-253
MATERIAL TYPE: CSS-1H 75/25</t>
  </si>
  <si>
    <t>AINSWORTH 9A SPUR
MATERIAL TYPE: CSS-1H 75/25</t>
  </si>
  <si>
    <t>TAYLOR
HWY 183, MM 143-155
MATERIAL TYPE: CSS-1H 75/25</t>
  </si>
  <si>
    <t>O’NEILL
HWY 281, MM 183-197
MATERIAL TYPE: CSS-1H 75/25</t>
  </si>
  <si>
    <t>MERRIMAN
HWY 61, MM 219-226
MATERIAL TYPE: CSS-1H 75/25</t>
  </si>
  <si>
    <t>MERRIMAN
HWY 20, MM 242-253
MATERIAL TYPE: CSS-1H 75/25</t>
  </si>
  <si>
    <t>VALENTINE
HWY 83, MP 156-161
MATERIAL TYPE: CSS-1H 75/25</t>
  </si>
  <si>
    <t>VALENTINE
HWY 83, MM 186-197
MATERIAL TYPE: CSS-1H 75/25</t>
  </si>
  <si>
    <t>NAPER
JUNCTION HWY 12/137, MM 81-86
MATERIAL TYPE: CSS-1H 75/25</t>
  </si>
  <si>
    <t>AINSWORTH YARD #80100
MATERIAL TYPE:  HFE-150</t>
  </si>
  <si>
    <t>HWY 2, 5 MI SOUTHEAST OF VALENTINE 
MATERIAL TYPE:  HFE-300</t>
  </si>
  <si>
    <t>HWY 20, 1 MI WEST OF MERRIMAN
MATERIAL TYPE:  HFE-300</t>
  </si>
  <si>
    <t>HWY 2, 5 MI SOUTHEAST OF VALENTINE
MATERIAL TYPE:  HFE-1000</t>
  </si>
  <si>
    <t xml:space="preserve">DISTRICTS 1 THROUGH 8 
MATERIAL TYPE - CRS-2L </t>
  </si>
  <si>
    <t xml:space="preserve">DISTRICTS 1 THROUGH 8 
MATERIAL TYPE - CRS-2 STRAIGHT </t>
  </si>
  <si>
    <t>DISTRICTS 1 THROUGH 8 
MATERIAL TYPE CRS-2P</t>
  </si>
  <si>
    <t>DISTRICTS 1 THROUGH 8 
CRS-2P 80/20</t>
  </si>
  <si>
    <t>DISTRICTS 1 THROUGH 8 
CRS-2VHL</t>
  </si>
  <si>
    <t>DISTRICTS 1 THROUGH 8 
CSS-1H STRAIGHT</t>
  </si>
  <si>
    <t xml:space="preserve">DISTRICTS 1 THROUGH 8 
CSS-1H 75/25
</t>
  </si>
  <si>
    <t>DISTRICTS 1 THROUGH 8 
CSS-1H 50/50</t>
  </si>
  <si>
    <t xml:space="preserve">DISTRICTS 1 THROUGH 8 
SS-1H
</t>
  </si>
  <si>
    <t>DISTRICTS 1 THROUGH 8 
CSS-1H 75/25</t>
  </si>
  <si>
    <t>DISTRICTS 1 THROUGH 8 
HFE-500</t>
  </si>
  <si>
    <t>DISTRICTS 1 THROUGH 8
HFE-300</t>
  </si>
  <si>
    <t>DISTRICTS 1 THROUGH 8
HFE-150</t>
  </si>
  <si>
    <t>DISTRICTS 1 THROUGH 8 
HFE-1000</t>
  </si>
  <si>
    <t>DISTRICTS 1 THROUGH 8 
MC-250</t>
  </si>
  <si>
    <t>DISTRICTS 1 THROUGH 8 
CMS-1</t>
  </si>
  <si>
    <t>DISTRICTS 1 THROUGH 8 
CMS-1W</t>
  </si>
  <si>
    <t>DISTRICTS 1 THROUGH 8 
HFMS-2L</t>
  </si>
  <si>
    <t>DISTRICTS 1 THROUGH 8 
HFMS-2P</t>
  </si>
  <si>
    <t>DISTRICTS 1 THROUGH 8 
CFS/FS-1</t>
  </si>
  <si>
    <t>EDDYVILLE/MILLER 
Hwy 40, MM 51-65
MATERIAL TYPE:  CRS-2P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</si>
</sst>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0" applyNumberFormat="1" applyBorder="1"/>
    <xf numFmtId="0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4" fontId="0" fillId="0" borderId="1" xfId="0" applyNumberForma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44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/>
    </xf>
    <xf numFmtId="44" fontId="0" fillId="0" borderId="1" xfId="0" applyNumberFormat="1" applyBorder="1" applyAlignment="1">
      <alignment horizontal="center" vertical="center" wrapText="1"/>
    </xf>
    <xf numFmtId="44" fontId="0" fillId="2" borderId="1" xfId="1" applyFont="1" applyFill="1" applyBorder="1"/>
    <xf numFmtId="44" fontId="0" fillId="2" borderId="1" xfId="0" applyNumberFormat="1" applyFill="1" applyBorder="1"/>
    <xf numFmtId="44" fontId="0" fillId="3" borderId="1" xfId="1" applyFont="1" applyFill="1" applyBorder="1"/>
    <xf numFmtId="44" fontId="0" fillId="3" borderId="1" xfId="0" applyNumberFormat="1" applyFill="1" applyBorder="1"/>
    <xf numFmtId="44" fontId="0" fillId="3" borderId="1" xfId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4" fontId="0" fillId="0" borderId="2" xfId="1" applyFont="1" applyFill="1" applyBorder="1" applyAlignment="1">
      <alignment horizontal="left"/>
    </xf>
    <xf numFmtId="44" fontId="0" fillId="0" borderId="3" xfId="1" applyFont="1" applyFill="1" applyBorder="1" applyAlignment="1">
      <alignment horizontal="left"/>
    </xf>
    <xf numFmtId="44" fontId="2" fillId="0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7"/>
  <sheetViews>
    <sheetView tabSelected="1" view="pageLayout" zoomScaleNormal="100" workbookViewId="0">
      <selection activeCell="I1" sqref="I1:J1"/>
    </sheetView>
  </sheetViews>
  <sheetFormatPr defaultColWidth="1.7109375" defaultRowHeight="15" x14ac:dyDescent="0.25"/>
  <cols>
    <col min="1" max="1" width="8.5703125" style="1" customWidth="1"/>
    <col min="2" max="2" width="28" style="23" customWidth="1"/>
    <col min="3" max="3" width="11" style="1" customWidth="1"/>
    <col min="4" max="4" width="10.5703125" style="2" customWidth="1"/>
    <col min="5" max="5" width="15.42578125" style="19" customWidth="1"/>
    <col min="6" max="6" width="14.42578125" style="2" customWidth="1"/>
    <col min="7" max="7" width="13" style="10" customWidth="1"/>
    <col min="8" max="8" width="19.28515625" style="9" customWidth="1"/>
    <col min="9" max="9" width="12.5703125" style="9" bestFit="1" customWidth="1"/>
    <col min="10" max="10" width="16.42578125" style="3" customWidth="1"/>
    <col min="11" max="12" width="19.28515625" style="9" customWidth="1"/>
    <col min="13" max="16384" width="1.7109375" style="3"/>
  </cols>
  <sheetData>
    <row r="1" spans="1:15" ht="48" customHeight="1" x14ac:dyDescent="0.25">
      <c r="A1" s="46" t="s">
        <v>12</v>
      </c>
      <c r="B1" s="47"/>
      <c r="C1" s="47"/>
      <c r="D1" s="47"/>
      <c r="E1" s="39" t="s">
        <v>135</v>
      </c>
      <c r="F1" s="40"/>
      <c r="G1" s="39" t="s">
        <v>137</v>
      </c>
      <c r="H1" s="39"/>
      <c r="I1" s="40" t="s">
        <v>140</v>
      </c>
      <c r="J1" s="40"/>
      <c r="K1" s="39" t="s">
        <v>142</v>
      </c>
      <c r="L1" s="39"/>
      <c r="M1" s="2"/>
      <c r="N1" s="31"/>
      <c r="O1" s="32"/>
    </row>
    <row r="2" spans="1:15" s="1" customFormat="1" ht="42.75" customHeight="1" x14ac:dyDescent="0.25">
      <c r="A2" s="1" t="s">
        <v>0</v>
      </c>
      <c r="B2" s="1" t="s">
        <v>1</v>
      </c>
      <c r="C2" s="4" t="s">
        <v>3</v>
      </c>
      <c r="D2" s="4" t="s">
        <v>2</v>
      </c>
      <c r="E2" s="5" t="s">
        <v>10</v>
      </c>
      <c r="F2" s="6" t="s">
        <v>11</v>
      </c>
      <c r="G2" s="24" t="s">
        <v>4</v>
      </c>
      <c r="H2" s="5" t="s">
        <v>9</v>
      </c>
      <c r="I2" s="5" t="s">
        <v>4</v>
      </c>
      <c r="J2" s="6" t="s">
        <v>9</v>
      </c>
      <c r="K2" s="5" t="s">
        <v>10</v>
      </c>
      <c r="L2" s="5" t="s">
        <v>11</v>
      </c>
    </row>
    <row r="3" spans="1:15" s="1" customFormat="1" ht="42.75" customHeight="1" x14ac:dyDescent="0.25">
      <c r="A3" s="53" t="s">
        <v>14</v>
      </c>
      <c r="B3" s="47"/>
      <c r="C3" s="4"/>
      <c r="D3" s="4"/>
      <c r="E3" s="5"/>
      <c r="F3" s="6"/>
      <c r="G3" s="24"/>
      <c r="H3" s="5"/>
      <c r="I3" s="5"/>
      <c r="J3" s="6"/>
      <c r="K3" s="5"/>
      <c r="L3" s="5"/>
    </row>
    <row r="4" spans="1:15" ht="59.25" customHeight="1" x14ac:dyDescent="0.25">
      <c r="A4" s="1">
        <v>1</v>
      </c>
      <c r="B4" s="7" t="s">
        <v>25</v>
      </c>
      <c r="C4" s="1" t="s">
        <v>13</v>
      </c>
      <c r="D4" s="1">
        <v>139</v>
      </c>
      <c r="E4" s="8" t="s">
        <v>136</v>
      </c>
      <c r="F4" s="8" t="s">
        <v>136</v>
      </c>
      <c r="G4" s="24" t="s">
        <v>138</v>
      </c>
      <c r="H4" s="5" t="s">
        <v>138</v>
      </c>
      <c r="I4" s="27">
        <v>710.39</v>
      </c>
      <c r="J4" s="28">
        <f>D4*I4</f>
        <v>98744.209999999992</v>
      </c>
    </row>
    <row r="5" spans="1:15" ht="67.5" customHeight="1" x14ac:dyDescent="0.25">
      <c r="A5" s="1">
        <v>2</v>
      </c>
      <c r="B5" s="7" t="s">
        <v>26</v>
      </c>
      <c r="C5" s="1" t="s">
        <v>13</v>
      </c>
      <c r="D5" s="1">
        <v>131.28</v>
      </c>
      <c r="E5" s="8" t="s">
        <v>136</v>
      </c>
      <c r="F5" s="8" t="s">
        <v>136</v>
      </c>
      <c r="G5" s="24" t="s">
        <v>138</v>
      </c>
      <c r="H5" s="5" t="s">
        <v>138</v>
      </c>
      <c r="I5" s="27">
        <v>710.39</v>
      </c>
      <c r="J5" s="28">
        <f t="shared" ref="J5:J145" si="0">D5*I5</f>
        <v>93259.999200000006</v>
      </c>
    </row>
    <row r="6" spans="1:15" ht="76.5" customHeight="1" x14ac:dyDescent="0.25">
      <c r="A6" s="1">
        <v>3</v>
      </c>
      <c r="B6" s="7" t="s">
        <v>27</v>
      </c>
      <c r="C6" s="1" t="s">
        <v>13</v>
      </c>
      <c r="D6" s="1">
        <v>128.71</v>
      </c>
      <c r="E6" s="8" t="s">
        <v>136</v>
      </c>
      <c r="F6" s="8" t="s">
        <v>136</v>
      </c>
      <c r="G6" s="24" t="s">
        <v>138</v>
      </c>
      <c r="H6" s="5" t="s">
        <v>138</v>
      </c>
      <c r="I6" s="27">
        <v>710.39</v>
      </c>
      <c r="J6" s="28">
        <f t="shared" si="0"/>
        <v>91434.296900000001</v>
      </c>
    </row>
    <row r="7" spans="1:15" ht="60" x14ac:dyDescent="0.25">
      <c r="A7" s="1">
        <v>4</v>
      </c>
      <c r="B7" s="7" t="s">
        <v>28</v>
      </c>
      <c r="C7" s="1" t="s">
        <v>13</v>
      </c>
      <c r="D7" s="1">
        <v>120.98</v>
      </c>
      <c r="E7" s="8" t="s">
        <v>136</v>
      </c>
      <c r="F7" s="8" t="s">
        <v>136</v>
      </c>
      <c r="G7" s="24" t="s">
        <v>138</v>
      </c>
      <c r="H7" s="5" t="s">
        <v>138</v>
      </c>
      <c r="I7" s="27">
        <v>710.39</v>
      </c>
      <c r="J7" s="28">
        <f t="shared" si="0"/>
        <v>85942.982199999999</v>
      </c>
    </row>
    <row r="8" spans="1:15" ht="48" customHeight="1" x14ac:dyDescent="0.25">
      <c r="A8" s="1">
        <v>5</v>
      </c>
      <c r="B8" s="7" t="s">
        <v>29</v>
      </c>
      <c r="C8" s="1" t="s">
        <v>13</v>
      </c>
      <c r="D8" s="1">
        <v>929</v>
      </c>
      <c r="E8" s="8" t="s">
        <v>136</v>
      </c>
      <c r="F8" s="8" t="s">
        <v>136</v>
      </c>
      <c r="G8" s="24" t="s">
        <v>138</v>
      </c>
      <c r="H8" s="5" t="s">
        <v>138</v>
      </c>
      <c r="I8" s="27">
        <v>710.39</v>
      </c>
      <c r="J8" s="28">
        <f t="shared" si="0"/>
        <v>659952.30999999994</v>
      </c>
    </row>
    <row r="9" spans="1:15" ht="44.25" customHeight="1" x14ac:dyDescent="0.25">
      <c r="A9" s="1">
        <v>6</v>
      </c>
      <c r="B9" s="7" t="s">
        <v>30</v>
      </c>
      <c r="C9" s="1" t="s">
        <v>13</v>
      </c>
      <c r="D9" s="1">
        <v>249</v>
      </c>
      <c r="E9" s="8" t="s">
        <v>136</v>
      </c>
      <c r="F9" s="8" t="s">
        <v>136</v>
      </c>
      <c r="G9" s="24" t="s">
        <v>138</v>
      </c>
      <c r="H9" s="5" t="s">
        <v>138</v>
      </c>
      <c r="I9" s="27">
        <v>710.39</v>
      </c>
      <c r="J9" s="28">
        <f t="shared" si="0"/>
        <v>176887.11</v>
      </c>
    </row>
    <row r="10" spans="1:15" ht="65.25" customHeight="1" x14ac:dyDescent="0.25">
      <c r="A10" s="1">
        <v>7</v>
      </c>
      <c r="B10" s="7" t="s">
        <v>31</v>
      </c>
      <c r="C10" s="1" t="s">
        <v>13</v>
      </c>
      <c r="D10" s="1">
        <v>241</v>
      </c>
      <c r="E10" s="8" t="s">
        <v>136</v>
      </c>
      <c r="F10" s="8" t="s">
        <v>136</v>
      </c>
      <c r="G10" s="24" t="s">
        <v>138</v>
      </c>
      <c r="H10" s="5" t="s">
        <v>138</v>
      </c>
      <c r="I10" s="27">
        <v>710.39</v>
      </c>
      <c r="J10" s="28">
        <f>D10*I10</f>
        <v>171203.99</v>
      </c>
    </row>
    <row r="11" spans="1:15" ht="65.25" customHeight="1" x14ac:dyDescent="0.25">
      <c r="A11" s="53" t="s">
        <v>15</v>
      </c>
      <c r="B11" s="53"/>
      <c r="D11" s="1"/>
      <c r="E11" s="8"/>
      <c r="F11" s="8"/>
      <c r="J11" s="10"/>
    </row>
    <row r="12" spans="1:15" ht="58.5" customHeight="1" x14ac:dyDescent="0.25">
      <c r="A12" s="1">
        <v>8</v>
      </c>
      <c r="B12" s="7" t="s">
        <v>32</v>
      </c>
      <c r="C12" s="1" t="s">
        <v>13</v>
      </c>
      <c r="D12" s="1">
        <v>168.72</v>
      </c>
      <c r="E12" s="8" t="s">
        <v>136</v>
      </c>
      <c r="F12" s="8" t="s">
        <v>136</v>
      </c>
      <c r="G12" s="10" t="s">
        <v>138</v>
      </c>
      <c r="H12" s="9" t="s">
        <v>138</v>
      </c>
      <c r="I12" s="27">
        <v>686.27</v>
      </c>
      <c r="J12" s="28">
        <f t="shared" si="0"/>
        <v>115787.47439999999</v>
      </c>
    </row>
    <row r="13" spans="1:15" ht="58.5" customHeight="1" x14ac:dyDescent="0.25">
      <c r="A13" s="1">
        <v>9</v>
      </c>
      <c r="B13" s="7" t="s">
        <v>33</v>
      </c>
      <c r="C13" s="1" t="s">
        <v>13</v>
      </c>
      <c r="D13" s="1">
        <v>571.73</v>
      </c>
      <c r="E13" s="8" t="s">
        <v>136</v>
      </c>
      <c r="F13" s="8" t="s">
        <v>136</v>
      </c>
      <c r="G13" s="10" t="s">
        <v>138</v>
      </c>
      <c r="H13" s="9" t="s">
        <v>138</v>
      </c>
      <c r="I13" s="27">
        <v>686.27</v>
      </c>
      <c r="J13" s="28">
        <f t="shared" si="0"/>
        <v>392361.1471</v>
      </c>
    </row>
    <row r="14" spans="1:15" ht="63" customHeight="1" x14ac:dyDescent="0.25">
      <c r="A14" s="1">
        <v>10</v>
      </c>
      <c r="B14" s="7" t="s">
        <v>34</v>
      </c>
      <c r="C14" s="1" t="s">
        <v>13</v>
      </c>
      <c r="D14" s="1">
        <v>237.05</v>
      </c>
      <c r="E14" s="8" t="s">
        <v>136</v>
      </c>
      <c r="F14" s="8" t="s">
        <v>136</v>
      </c>
      <c r="G14" s="10" t="s">
        <v>138</v>
      </c>
      <c r="H14" s="9" t="s">
        <v>138</v>
      </c>
      <c r="I14" s="27">
        <v>686.27</v>
      </c>
      <c r="J14" s="28">
        <f t="shared" si="0"/>
        <v>162680.30350000001</v>
      </c>
    </row>
    <row r="15" spans="1:15" ht="75" customHeight="1" x14ac:dyDescent="0.25">
      <c r="A15" s="1">
        <v>11</v>
      </c>
      <c r="B15" s="7" t="s">
        <v>35</v>
      </c>
      <c r="C15" s="1" t="s">
        <v>13</v>
      </c>
      <c r="D15" s="1">
        <v>334.9</v>
      </c>
      <c r="E15" s="8" t="s">
        <v>136</v>
      </c>
      <c r="F15" s="8" t="s">
        <v>136</v>
      </c>
      <c r="G15" s="10" t="s">
        <v>138</v>
      </c>
      <c r="H15" s="9" t="s">
        <v>138</v>
      </c>
      <c r="I15" s="27">
        <v>686.27</v>
      </c>
      <c r="J15" s="28">
        <f t="shared" si="0"/>
        <v>229831.82299999997</v>
      </c>
    </row>
    <row r="16" spans="1:15" ht="75" customHeight="1" x14ac:dyDescent="0.25">
      <c r="A16" s="1">
        <v>12</v>
      </c>
      <c r="B16" s="7" t="s">
        <v>143</v>
      </c>
      <c r="C16" s="1" t="s">
        <v>13</v>
      </c>
      <c r="D16" s="1">
        <v>122.32</v>
      </c>
      <c r="E16" s="8" t="s">
        <v>136</v>
      </c>
      <c r="F16" s="8" t="s">
        <v>136</v>
      </c>
      <c r="G16" s="10" t="s">
        <v>138</v>
      </c>
      <c r="H16" s="9" t="s">
        <v>138</v>
      </c>
      <c r="I16" s="27">
        <v>686.27</v>
      </c>
      <c r="J16" s="28">
        <f t="shared" si="0"/>
        <v>83944.546399999992</v>
      </c>
    </row>
    <row r="17" spans="1:10" ht="77.25" customHeight="1" x14ac:dyDescent="0.25">
      <c r="A17" s="1">
        <v>13</v>
      </c>
      <c r="B17" s="7" t="s">
        <v>62</v>
      </c>
      <c r="C17" s="1" t="s">
        <v>13</v>
      </c>
      <c r="D17" s="1">
        <v>105.45</v>
      </c>
      <c r="E17" s="8" t="s">
        <v>136</v>
      </c>
      <c r="F17" s="8" t="s">
        <v>136</v>
      </c>
      <c r="G17" s="10" t="s">
        <v>138</v>
      </c>
      <c r="H17" s="9" t="s">
        <v>138</v>
      </c>
      <c r="I17" s="27">
        <v>686.27</v>
      </c>
      <c r="J17" s="28">
        <f t="shared" si="0"/>
        <v>72367.171499999997</v>
      </c>
    </row>
    <row r="18" spans="1:10" ht="66" customHeight="1" x14ac:dyDescent="0.25">
      <c r="A18" s="1">
        <v>14</v>
      </c>
      <c r="B18" s="7" t="s">
        <v>36</v>
      </c>
      <c r="C18" s="1" t="s">
        <v>13</v>
      </c>
      <c r="D18" s="1">
        <v>249.7</v>
      </c>
      <c r="E18" s="8" t="s">
        <v>136</v>
      </c>
      <c r="F18" s="8" t="s">
        <v>136</v>
      </c>
      <c r="G18" s="10" t="s">
        <v>138</v>
      </c>
      <c r="H18" s="9" t="s">
        <v>138</v>
      </c>
      <c r="I18" s="27">
        <v>686.27</v>
      </c>
      <c r="J18" s="28">
        <f>D18*I18</f>
        <v>171361.61899999998</v>
      </c>
    </row>
    <row r="19" spans="1:10" ht="63.75" customHeight="1" x14ac:dyDescent="0.25">
      <c r="A19" s="1">
        <v>15</v>
      </c>
      <c r="B19" s="7" t="s">
        <v>37</v>
      </c>
      <c r="C19" s="1" t="s">
        <v>13</v>
      </c>
      <c r="D19" s="1">
        <v>471.69</v>
      </c>
      <c r="E19" s="8" t="s">
        <v>136</v>
      </c>
      <c r="F19" s="8" t="s">
        <v>136</v>
      </c>
      <c r="G19" s="10" t="s">
        <v>138</v>
      </c>
      <c r="H19" s="9" t="s">
        <v>138</v>
      </c>
      <c r="I19" s="27">
        <v>686.27</v>
      </c>
      <c r="J19" s="28">
        <f t="shared" si="0"/>
        <v>323706.69630000001</v>
      </c>
    </row>
    <row r="20" spans="1:10" ht="66.75" customHeight="1" x14ac:dyDescent="0.25">
      <c r="A20" s="1">
        <v>16</v>
      </c>
      <c r="B20" s="7" t="s">
        <v>38</v>
      </c>
      <c r="C20" s="1" t="s">
        <v>13</v>
      </c>
      <c r="D20" s="1">
        <v>506.16</v>
      </c>
      <c r="E20" s="8" t="s">
        <v>136</v>
      </c>
      <c r="F20" s="8" t="s">
        <v>136</v>
      </c>
      <c r="G20" s="10" t="s">
        <v>138</v>
      </c>
      <c r="H20" s="9" t="s">
        <v>138</v>
      </c>
      <c r="I20" s="27">
        <v>686.27</v>
      </c>
      <c r="J20" s="28">
        <f t="shared" si="0"/>
        <v>347362.42320000002</v>
      </c>
    </row>
    <row r="21" spans="1:10" ht="69" customHeight="1" x14ac:dyDescent="0.25">
      <c r="A21" s="1">
        <v>17</v>
      </c>
      <c r="B21" s="7" t="s">
        <v>39</v>
      </c>
      <c r="C21" s="1" t="s">
        <v>13</v>
      </c>
      <c r="D21" s="1">
        <v>274.17</v>
      </c>
      <c r="E21" s="8" t="s">
        <v>136</v>
      </c>
      <c r="F21" s="8" t="s">
        <v>136</v>
      </c>
      <c r="G21" s="10" t="s">
        <v>138</v>
      </c>
      <c r="H21" s="9" t="s">
        <v>138</v>
      </c>
      <c r="I21" s="27">
        <v>686.27</v>
      </c>
      <c r="J21" s="28">
        <f t="shared" si="0"/>
        <v>188154.6459</v>
      </c>
    </row>
    <row r="22" spans="1:10" ht="63.75" customHeight="1" x14ac:dyDescent="0.25">
      <c r="A22" s="1">
        <v>18</v>
      </c>
      <c r="B22" s="7" t="s">
        <v>40</v>
      </c>
      <c r="C22" s="1" t="s">
        <v>13</v>
      </c>
      <c r="D22" s="1">
        <v>147.63</v>
      </c>
      <c r="E22" s="8" t="s">
        <v>136</v>
      </c>
      <c r="F22" s="8" t="s">
        <v>136</v>
      </c>
      <c r="G22" s="10" t="s">
        <v>138</v>
      </c>
      <c r="H22" s="9" t="s">
        <v>138</v>
      </c>
      <c r="I22" s="27">
        <v>686.27</v>
      </c>
      <c r="J22" s="28">
        <f t="shared" si="0"/>
        <v>101314.0401</v>
      </c>
    </row>
    <row r="23" spans="1:10" ht="63.75" customHeight="1" x14ac:dyDescent="0.25">
      <c r="A23" s="1">
        <v>19</v>
      </c>
      <c r="B23" s="7" t="s">
        <v>41</v>
      </c>
      <c r="C23" s="1" t="s">
        <v>13</v>
      </c>
      <c r="D23" s="1">
        <v>286.82</v>
      </c>
      <c r="E23" s="8" t="s">
        <v>136</v>
      </c>
      <c r="F23" s="8" t="s">
        <v>136</v>
      </c>
      <c r="G23" s="10" t="s">
        <v>138</v>
      </c>
      <c r="H23" s="9" t="s">
        <v>138</v>
      </c>
      <c r="I23" s="27">
        <v>686.27</v>
      </c>
      <c r="J23" s="28">
        <f t="shared" si="0"/>
        <v>196835.9614</v>
      </c>
    </row>
    <row r="24" spans="1:10" ht="63.75" customHeight="1" x14ac:dyDescent="0.25">
      <c r="A24" s="1">
        <v>20</v>
      </c>
      <c r="B24" s="7" t="s">
        <v>42</v>
      </c>
      <c r="C24" s="1" t="s">
        <v>13</v>
      </c>
      <c r="D24" s="1">
        <v>189.81</v>
      </c>
      <c r="E24" s="8" t="s">
        <v>136</v>
      </c>
      <c r="F24" s="8" t="s">
        <v>136</v>
      </c>
      <c r="G24" s="10" t="s">
        <v>138</v>
      </c>
      <c r="H24" s="9" t="s">
        <v>138</v>
      </c>
      <c r="I24" s="27">
        <v>686.27</v>
      </c>
      <c r="J24" s="28">
        <f t="shared" si="0"/>
        <v>130260.9087</v>
      </c>
    </row>
    <row r="25" spans="1:10" ht="63.75" customHeight="1" x14ac:dyDescent="0.25">
      <c r="A25" s="1">
        <v>21</v>
      </c>
      <c r="B25" s="7" t="s">
        <v>47</v>
      </c>
      <c r="C25" s="1" t="s">
        <v>13</v>
      </c>
      <c r="D25" s="1">
        <v>147.63</v>
      </c>
      <c r="E25" s="8" t="s">
        <v>136</v>
      </c>
      <c r="F25" s="8" t="s">
        <v>136</v>
      </c>
      <c r="G25" s="10" t="s">
        <v>138</v>
      </c>
      <c r="H25" s="9" t="s">
        <v>138</v>
      </c>
      <c r="I25" s="27">
        <v>686.27</v>
      </c>
      <c r="J25" s="28">
        <f t="shared" si="0"/>
        <v>101314.0401</v>
      </c>
    </row>
    <row r="26" spans="1:10" ht="63.75" customHeight="1" x14ac:dyDescent="0.25">
      <c r="A26" s="1">
        <v>22</v>
      </c>
      <c r="B26" s="7" t="s">
        <v>48</v>
      </c>
      <c r="C26" s="1" t="s">
        <v>13</v>
      </c>
      <c r="D26" s="1">
        <v>342.97</v>
      </c>
      <c r="E26" s="8" t="s">
        <v>136</v>
      </c>
      <c r="F26" s="8" t="s">
        <v>136</v>
      </c>
      <c r="G26" s="10" t="s">
        <v>138</v>
      </c>
      <c r="H26" s="9" t="s">
        <v>138</v>
      </c>
      <c r="I26" s="27">
        <v>686.27</v>
      </c>
      <c r="J26" s="28">
        <f t="shared" si="0"/>
        <v>235370.02190000002</v>
      </c>
    </row>
    <row r="27" spans="1:10" ht="63.75" customHeight="1" x14ac:dyDescent="0.25">
      <c r="A27" s="1">
        <v>23</v>
      </c>
      <c r="B27" s="7" t="s">
        <v>49</v>
      </c>
      <c r="C27" s="1" t="s">
        <v>13</v>
      </c>
      <c r="D27" s="1">
        <v>112.24</v>
      </c>
      <c r="E27" s="8" t="s">
        <v>136</v>
      </c>
      <c r="F27" s="8" t="s">
        <v>136</v>
      </c>
      <c r="G27" s="10" t="s">
        <v>138</v>
      </c>
      <c r="H27" s="9" t="s">
        <v>138</v>
      </c>
      <c r="I27" s="27">
        <v>686.27</v>
      </c>
      <c r="J27" s="28">
        <f t="shared" si="0"/>
        <v>77026.944799999997</v>
      </c>
    </row>
    <row r="28" spans="1:10" ht="63.75" customHeight="1" x14ac:dyDescent="0.25">
      <c r="A28" s="1">
        <v>24</v>
      </c>
      <c r="B28" s="7" t="s">
        <v>50</v>
      </c>
      <c r="C28" s="1" t="s">
        <v>13</v>
      </c>
      <c r="D28" s="1">
        <v>143.41</v>
      </c>
      <c r="E28" s="8" t="s">
        <v>136</v>
      </c>
      <c r="F28" s="8" t="s">
        <v>136</v>
      </c>
      <c r="G28" s="10" t="s">
        <v>138</v>
      </c>
      <c r="H28" s="9" t="s">
        <v>138</v>
      </c>
      <c r="I28" s="27">
        <v>686.27</v>
      </c>
      <c r="J28" s="28">
        <f t="shared" si="0"/>
        <v>98417.9807</v>
      </c>
    </row>
    <row r="29" spans="1:10" ht="63.75" customHeight="1" x14ac:dyDescent="0.25">
      <c r="A29" s="53" t="s">
        <v>16</v>
      </c>
      <c r="B29" s="53"/>
      <c r="D29" s="1"/>
      <c r="E29" s="8"/>
      <c r="F29" s="8"/>
      <c r="J29" s="10"/>
    </row>
    <row r="30" spans="1:10" ht="63.75" customHeight="1" x14ac:dyDescent="0.25">
      <c r="A30" s="1">
        <v>25</v>
      </c>
      <c r="B30" s="7" t="s">
        <v>51</v>
      </c>
      <c r="C30" s="1" t="s">
        <v>13</v>
      </c>
      <c r="D30" s="1">
        <v>432</v>
      </c>
      <c r="E30" s="8" t="s">
        <v>136</v>
      </c>
      <c r="F30" s="11" t="s">
        <v>136</v>
      </c>
      <c r="G30" s="29">
        <v>637</v>
      </c>
      <c r="H30" s="27">
        <f t="shared" ref="H30:H71" si="1">D30*G30</f>
        <v>275184</v>
      </c>
      <c r="I30" s="9">
        <v>736.61</v>
      </c>
      <c r="J30" s="10">
        <f t="shared" si="0"/>
        <v>318215.52</v>
      </c>
    </row>
    <row r="31" spans="1:10" ht="63.75" customHeight="1" x14ac:dyDescent="0.25">
      <c r="A31" s="1">
        <v>26</v>
      </c>
      <c r="B31" s="7" t="s">
        <v>52</v>
      </c>
      <c r="C31" s="1" t="s">
        <v>13</v>
      </c>
      <c r="D31" s="1">
        <v>525</v>
      </c>
      <c r="E31" s="8" t="s">
        <v>136</v>
      </c>
      <c r="F31" s="11" t="s">
        <v>136</v>
      </c>
      <c r="G31" s="29">
        <v>637</v>
      </c>
      <c r="H31" s="27">
        <f t="shared" si="1"/>
        <v>334425</v>
      </c>
      <c r="I31" s="9">
        <v>736.61</v>
      </c>
      <c r="J31" s="10">
        <f t="shared" si="0"/>
        <v>386720.25</v>
      </c>
    </row>
    <row r="32" spans="1:10" ht="63.75" customHeight="1" x14ac:dyDescent="0.25">
      <c r="A32" s="1">
        <v>27</v>
      </c>
      <c r="B32" s="7" t="s">
        <v>43</v>
      </c>
      <c r="C32" s="1" t="s">
        <v>13</v>
      </c>
      <c r="D32" s="1">
        <v>500</v>
      </c>
      <c r="E32" s="8" t="s">
        <v>136</v>
      </c>
      <c r="F32" s="11" t="s">
        <v>136</v>
      </c>
      <c r="G32" s="29">
        <v>637</v>
      </c>
      <c r="H32" s="27">
        <f t="shared" si="1"/>
        <v>318500</v>
      </c>
      <c r="I32" s="9">
        <v>736.61</v>
      </c>
      <c r="J32" s="10">
        <f t="shared" si="0"/>
        <v>368305</v>
      </c>
    </row>
    <row r="33" spans="1:10" ht="63.75" customHeight="1" x14ac:dyDescent="0.25">
      <c r="A33" s="1">
        <v>28</v>
      </c>
      <c r="B33" s="7" t="s">
        <v>44</v>
      </c>
      <c r="C33" s="1" t="s">
        <v>13</v>
      </c>
      <c r="D33" s="1">
        <v>125</v>
      </c>
      <c r="E33" s="8" t="s">
        <v>136</v>
      </c>
      <c r="F33" s="11" t="s">
        <v>136</v>
      </c>
      <c r="G33" s="29">
        <v>637</v>
      </c>
      <c r="H33" s="27">
        <f t="shared" si="1"/>
        <v>79625</v>
      </c>
      <c r="I33" s="9">
        <v>736.61</v>
      </c>
      <c r="J33" s="10">
        <f t="shared" si="0"/>
        <v>92076.25</v>
      </c>
    </row>
    <row r="34" spans="1:10" ht="63.75" customHeight="1" x14ac:dyDescent="0.25">
      <c r="A34" s="1">
        <v>29</v>
      </c>
      <c r="B34" s="7" t="s">
        <v>45</v>
      </c>
      <c r="C34" s="1" t="s">
        <v>13</v>
      </c>
      <c r="D34" s="1">
        <v>50</v>
      </c>
      <c r="E34" s="8" t="s">
        <v>136</v>
      </c>
      <c r="F34" s="11" t="s">
        <v>136</v>
      </c>
      <c r="G34" s="29">
        <v>637</v>
      </c>
      <c r="H34" s="27">
        <f t="shared" si="1"/>
        <v>31850</v>
      </c>
      <c r="I34" s="9">
        <v>736.61</v>
      </c>
      <c r="J34" s="10">
        <f t="shared" si="0"/>
        <v>36830.5</v>
      </c>
    </row>
    <row r="35" spans="1:10" ht="63.75" customHeight="1" x14ac:dyDescent="0.25">
      <c r="A35" s="1">
        <v>30</v>
      </c>
      <c r="B35" s="7" t="s">
        <v>46</v>
      </c>
      <c r="C35" s="1" t="s">
        <v>13</v>
      </c>
      <c r="D35" s="1">
        <v>235</v>
      </c>
      <c r="E35" s="8" t="s">
        <v>136</v>
      </c>
      <c r="F35" s="11" t="s">
        <v>136</v>
      </c>
      <c r="G35" s="29">
        <v>637</v>
      </c>
      <c r="H35" s="27">
        <f t="shared" si="1"/>
        <v>149695</v>
      </c>
      <c r="I35" s="9">
        <v>736.61</v>
      </c>
      <c r="J35" s="10">
        <f t="shared" si="0"/>
        <v>173103.35</v>
      </c>
    </row>
    <row r="36" spans="1:10" ht="63.75" customHeight="1" x14ac:dyDescent="0.25">
      <c r="A36" s="1">
        <v>31</v>
      </c>
      <c r="B36" s="7" t="s">
        <v>53</v>
      </c>
      <c r="C36" s="1" t="s">
        <v>13</v>
      </c>
      <c r="D36" s="1">
        <v>196</v>
      </c>
      <c r="E36" s="8" t="s">
        <v>136</v>
      </c>
      <c r="F36" s="11" t="s">
        <v>136</v>
      </c>
      <c r="G36" s="29">
        <v>637</v>
      </c>
      <c r="H36" s="27">
        <f t="shared" si="1"/>
        <v>124852</v>
      </c>
      <c r="I36" s="9">
        <v>736.61</v>
      </c>
      <c r="J36" s="10">
        <f t="shared" si="0"/>
        <v>144375.56</v>
      </c>
    </row>
    <row r="37" spans="1:10" ht="63.75" customHeight="1" x14ac:dyDescent="0.25">
      <c r="A37" s="1">
        <v>32</v>
      </c>
      <c r="B37" s="7" t="s">
        <v>54</v>
      </c>
      <c r="C37" s="1" t="s">
        <v>13</v>
      </c>
      <c r="D37" s="1">
        <v>413</v>
      </c>
      <c r="E37" s="8" t="s">
        <v>136</v>
      </c>
      <c r="F37" s="11" t="s">
        <v>136</v>
      </c>
      <c r="G37" s="29">
        <v>637</v>
      </c>
      <c r="H37" s="27">
        <f t="shared" si="1"/>
        <v>263081</v>
      </c>
      <c r="I37" s="9">
        <v>736.61</v>
      </c>
      <c r="J37" s="10">
        <f t="shared" si="0"/>
        <v>304219.93</v>
      </c>
    </row>
    <row r="38" spans="1:10" ht="63.75" customHeight="1" x14ac:dyDescent="0.25">
      <c r="A38" s="1">
        <v>33</v>
      </c>
      <c r="B38" s="7" t="s">
        <v>55</v>
      </c>
      <c r="C38" s="1" t="s">
        <v>13</v>
      </c>
      <c r="D38" s="1">
        <v>127</v>
      </c>
      <c r="E38" s="8" t="s">
        <v>136</v>
      </c>
      <c r="F38" s="11" t="s">
        <v>136</v>
      </c>
      <c r="G38" s="29">
        <v>637</v>
      </c>
      <c r="H38" s="27">
        <f t="shared" si="1"/>
        <v>80899</v>
      </c>
      <c r="I38" s="9">
        <v>736.61</v>
      </c>
      <c r="J38" s="10">
        <f t="shared" si="0"/>
        <v>93549.47</v>
      </c>
    </row>
    <row r="39" spans="1:10" ht="63.75" customHeight="1" x14ac:dyDescent="0.25">
      <c r="A39" s="1">
        <v>34</v>
      </c>
      <c r="B39" s="7" t="s">
        <v>56</v>
      </c>
      <c r="C39" s="1" t="s">
        <v>13</v>
      </c>
      <c r="D39" s="1">
        <v>25</v>
      </c>
      <c r="E39" s="8" t="s">
        <v>136</v>
      </c>
      <c r="F39" s="11" t="s">
        <v>136</v>
      </c>
      <c r="G39" s="29">
        <v>637</v>
      </c>
      <c r="H39" s="27">
        <f t="shared" si="1"/>
        <v>15925</v>
      </c>
      <c r="I39" s="9">
        <v>736.61</v>
      </c>
      <c r="J39" s="10">
        <f t="shared" si="0"/>
        <v>18415.25</v>
      </c>
    </row>
    <row r="40" spans="1:10" ht="63.75" customHeight="1" x14ac:dyDescent="0.25">
      <c r="A40" s="1">
        <v>35</v>
      </c>
      <c r="B40" s="7" t="s">
        <v>57</v>
      </c>
      <c r="C40" s="1" t="s">
        <v>13</v>
      </c>
      <c r="D40" s="1">
        <v>63</v>
      </c>
      <c r="E40" s="8" t="s">
        <v>136</v>
      </c>
      <c r="F40" s="11" t="s">
        <v>136</v>
      </c>
      <c r="G40" s="29">
        <v>637</v>
      </c>
      <c r="H40" s="27">
        <f t="shared" si="1"/>
        <v>40131</v>
      </c>
      <c r="I40" s="9">
        <v>736.61</v>
      </c>
      <c r="J40" s="10">
        <f t="shared" si="0"/>
        <v>46406.43</v>
      </c>
    </row>
    <row r="41" spans="1:10" ht="63.75" customHeight="1" x14ac:dyDescent="0.25">
      <c r="A41" s="1">
        <v>36</v>
      </c>
      <c r="B41" s="7" t="s">
        <v>58</v>
      </c>
      <c r="C41" s="1" t="s">
        <v>13</v>
      </c>
      <c r="D41" s="1">
        <v>38</v>
      </c>
      <c r="E41" s="8" t="s">
        <v>136</v>
      </c>
      <c r="F41" s="11" t="s">
        <v>136</v>
      </c>
      <c r="G41" s="29">
        <v>637</v>
      </c>
      <c r="H41" s="27">
        <f t="shared" si="1"/>
        <v>24206</v>
      </c>
      <c r="I41" s="9">
        <v>736.61</v>
      </c>
      <c r="J41" s="10">
        <f t="shared" si="0"/>
        <v>27991.18</v>
      </c>
    </row>
    <row r="42" spans="1:10" ht="63.75" customHeight="1" x14ac:dyDescent="0.25">
      <c r="A42" s="1">
        <v>37</v>
      </c>
      <c r="B42" s="7" t="s">
        <v>59</v>
      </c>
      <c r="C42" s="1" t="s">
        <v>13</v>
      </c>
      <c r="D42" s="1">
        <v>275</v>
      </c>
      <c r="E42" s="8" t="s">
        <v>136</v>
      </c>
      <c r="F42" s="11" t="s">
        <v>136</v>
      </c>
      <c r="G42" s="29">
        <v>637</v>
      </c>
      <c r="H42" s="27">
        <f t="shared" si="1"/>
        <v>175175</v>
      </c>
      <c r="I42" s="9">
        <v>736.61</v>
      </c>
      <c r="J42" s="10">
        <f t="shared" si="0"/>
        <v>202567.75</v>
      </c>
    </row>
    <row r="43" spans="1:10" ht="63.75" customHeight="1" x14ac:dyDescent="0.25">
      <c r="A43" s="1">
        <v>38</v>
      </c>
      <c r="B43" s="7" t="s">
        <v>60</v>
      </c>
      <c r="C43" s="1" t="s">
        <v>13</v>
      </c>
      <c r="D43" s="1">
        <v>50</v>
      </c>
      <c r="E43" s="8" t="s">
        <v>136</v>
      </c>
      <c r="F43" s="11" t="s">
        <v>136</v>
      </c>
      <c r="G43" s="10" t="s">
        <v>139</v>
      </c>
      <c r="H43" s="9" t="s">
        <v>138</v>
      </c>
      <c r="I43" s="27">
        <v>795.47</v>
      </c>
      <c r="J43" s="28">
        <f t="shared" si="0"/>
        <v>39773.5</v>
      </c>
    </row>
    <row r="44" spans="1:10" ht="63.75" customHeight="1" x14ac:dyDescent="0.25">
      <c r="A44" s="1">
        <v>39</v>
      </c>
      <c r="B44" s="7" t="s">
        <v>61</v>
      </c>
      <c r="C44" s="1" t="s">
        <v>13</v>
      </c>
      <c r="D44" s="1">
        <v>49.93</v>
      </c>
      <c r="E44" s="8" t="s">
        <v>136</v>
      </c>
      <c r="F44" s="11" t="s">
        <v>136</v>
      </c>
      <c r="G44" s="10" t="s">
        <v>139</v>
      </c>
      <c r="H44" s="9" t="s">
        <v>138</v>
      </c>
      <c r="I44" s="27">
        <v>795.47</v>
      </c>
      <c r="J44" s="28">
        <f t="shared" si="0"/>
        <v>39717.8171</v>
      </c>
    </row>
    <row r="45" spans="1:10" ht="63.75" customHeight="1" x14ac:dyDescent="0.25">
      <c r="A45" s="1">
        <v>40</v>
      </c>
      <c r="B45" s="7" t="s">
        <v>63</v>
      </c>
      <c r="C45" s="1" t="s">
        <v>13</v>
      </c>
      <c r="D45" s="1">
        <v>75</v>
      </c>
      <c r="E45" s="8" t="s">
        <v>136</v>
      </c>
      <c r="F45" s="11" t="s">
        <v>136</v>
      </c>
      <c r="G45" s="10" t="s">
        <v>139</v>
      </c>
      <c r="H45" s="9" t="s">
        <v>138</v>
      </c>
      <c r="I45" s="27">
        <v>795.47</v>
      </c>
      <c r="J45" s="28">
        <f t="shared" si="0"/>
        <v>59660.25</v>
      </c>
    </row>
    <row r="46" spans="1:10" ht="63.75" customHeight="1" x14ac:dyDescent="0.25">
      <c r="A46" s="1">
        <v>41</v>
      </c>
      <c r="B46" s="7" t="s">
        <v>64</v>
      </c>
      <c r="C46" s="1" t="s">
        <v>13</v>
      </c>
      <c r="D46" s="1">
        <v>75</v>
      </c>
      <c r="E46" s="8" t="s">
        <v>136</v>
      </c>
      <c r="F46" s="11" t="s">
        <v>136</v>
      </c>
      <c r="G46" s="10" t="s">
        <v>139</v>
      </c>
      <c r="H46" s="9" t="s">
        <v>138</v>
      </c>
      <c r="I46" s="27">
        <v>795.47</v>
      </c>
      <c r="J46" s="28">
        <f t="shared" si="0"/>
        <v>59660.25</v>
      </c>
    </row>
    <row r="47" spans="1:10" ht="63.75" customHeight="1" x14ac:dyDescent="0.25">
      <c r="A47" s="1">
        <v>42</v>
      </c>
      <c r="B47" s="7" t="s">
        <v>65</v>
      </c>
      <c r="C47" s="1" t="s">
        <v>13</v>
      </c>
      <c r="D47" s="1">
        <v>75</v>
      </c>
      <c r="E47" s="8" t="s">
        <v>136</v>
      </c>
      <c r="F47" s="11" t="s">
        <v>136</v>
      </c>
      <c r="G47" s="10" t="s">
        <v>139</v>
      </c>
      <c r="H47" s="9" t="s">
        <v>138</v>
      </c>
      <c r="I47" s="27">
        <v>795.47</v>
      </c>
      <c r="J47" s="28">
        <f t="shared" si="0"/>
        <v>59660.25</v>
      </c>
    </row>
    <row r="48" spans="1:10" ht="63.75" customHeight="1" x14ac:dyDescent="0.25">
      <c r="A48" s="1">
        <v>43</v>
      </c>
      <c r="B48" s="7" t="s">
        <v>66</v>
      </c>
      <c r="C48" s="1" t="s">
        <v>13</v>
      </c>
      <c r="D48" s="1">
        <v>75</v>
      </c>
      <c r="E48" s="8" t="s">
        <v>136</v>
      </c>
      <c r="F48" s="11" t="s">
        <v>136</v>
      </c>
      <c r="G48" s="10" t="s">
        <v>139</v>
      </c>
      <c r="H48" s="9" t="s">
        <v>138</v>
      </c>
      <c r="I48" s="27">
        <v>795.47</v>
      </c>
      <c r="J48" s="28">
        <f t="shared" si="0"/>
        <v>59660.25</v>
      </c>
    </row>
    <row r="49" spans="1:10" ht="63.75" customHeight="1" x14ac:dyDescent="0.25">
      <c r="A49" s="1">
        <v>44</v>
      </c>
      <c r="B49" s="7" t="s">
        <v>67</v>
      </c>
      <c r="C49" s="1" t="s">
        <v>13</v>
      </c>
      <c r="D49" s="1">
        <v>135</v>
      </c>
      <c r="E49" s="8" t="s">
        <v>136</v>
      </c>
      <c r="F49" s="11" t="s">
        <v>136</v>
      </c>
      <c r="G49" s="10" t="s">
        <v>139</v>
      </c>
      <c r="H49" s="9" t="s">
        <v>138</v>
      </c>
      <c r="I49" s="27">
        <v>795.47</v>
      </c>
      <c r="J49" s="28">
        <f t="shared" si="0"/>
        <v>107388.45</v>
      </c>
    </row>
    <row r="50" spans="1:10" ht="63.75" customHeight="1" x14ac:dyDescent="0.25">
      <c r="A50" s="1">
        <v>45</v>
      </c>
      <c r="B50" s="7" t="s">
        <v>68</v>
      </c>
      <c r="C50" s="1" t="s">
        <v>13</v>
      </c>
      <c r="D50" s="1">
        <v>270.47000000000003</v>
      </c>
      <c r="E50" s="8" t="s">
        <v>136</v>
      </c>
      <c r="F50" s="11" t="s">
        <v>136</v>
      </c>
      <c r="G50" s="10" t="s">
        <v>139</v>
      </c>
      <c r="H50" s="9" t="s">
        <v>138</v>
      </c>
      <c r="I50" s="27">
        <v>795.47</v>
      </c>
      <c r="J50" s="28">
        <f t="shared" si="0"/>
        <v>215150.77090000003</v>
      </c>
    </row>
    <row r="51" spans="1:10" ht="63.75" customHeight="1" x14ac:dyDescent="0.25">
      <c r="A51" s="53" t="s">
        <v>17</v>
      </c>
      <c r="B51" s="53"/>
      <c r="D51" s="1"/>
      <c r="E51" s="8"/>
      <c r="F51" s="8"/>
      <c r="J51" s="10"/>
    </row>
    <row r="52" spans="1:10" ht="63.75" customHeight="1" x14ac:dyDescent="0.25">
      <c r="A52" s="1">
        <v>46</v>
      </c>
      <c r="B52" s="7" t="s">
        <v>69</v>
      </c>
      <c r="C52" s="1" t="s">
        <v>13</v>
      </c>
      <c r="D52" s="1">
        <v>199.36</v>
      </c>
      <c r="E52" s="29">
        <v>667.34</v>
      </c>
      <c r="F52" s="29">
        <f>D52*E52</f>
        <v>133040.90240000002</v>
      </c>
      <c r="G52" s="10" t="s">
        <v>139</v>
      </c>
      <c r="H52" s="9" t="s">
        <v>138</v>
      </c>
      <c r="I52" s="9">
        <v>820.57</v>
      </c>
      <c r="J52" s="10">
        <f t="shared" si="0"/>
        <v>163588.83520000003</v>
      </c>
    </row>
    <row r="53" spans="1:10" ht="63.75" customHeight="1" x14ac:dyDescent="0.25">
      <c r="A53" s="1">
        <v>47</v>
      </c>
      <c r="B53" s="7" t="s">
        <v>70</v>
      </c>
      <c r="C53" s="1" t="s">
        <v>13</v>
      </c>
      <c r="D53" s="1">
        <v>124.78</v>
      </c>
      <c r="E53" s="29">
        <v>667.34</v>
      </c>
      <c r="F53" s="29">
        <f t="shared" ref="F53:F67" si="2">D53*E53</f>
        <v>83270.685200000007</v>
      </c>
      <c r="G53" s="10" t="s">
        <v>139</v>
      </c>
      <c r="H53" s="9" t="s">
        <v>138</v>
      </c>
      <c r="I53" s="9">
        <v>820.57</v>
      </c>
      <c r="J53" s="10">
        <f t="shared" si="0"/>
        <v>102390.7246</v>
      </c>
    </row>
    <row r="54" spans="1:10" ht="63.75" customHeight="1" x14ac:dyDescent="0.25">
      <c r="A54" s="1">
        <v>48</v>
      </c>
      <c r="B54" s="7" t="s">
        <v>71</v>
      </c>
      <c r="C54" s="1" t="s">
        <v>13</v>
      </c>
      <c r="D54" s="1">
        <v>374.33</v>
      </c>
      <c r="E54" s="29">
        <v>667.34</v>
      </c>
      <c r="F54" s="29">
        <f t="shared" si="2"/>
        <v>249805.38219999999</v>
      </c>
      <c r="G54" s="10" t="s">
        <v>139</v>
      </c>
      <c r="H54" s="9" t="s">
        <v>138</v>
      </c>
      <c r="I54" s="9">
        <v>820.57</v>
      </c>
      <c r="J54" s="10">
        <f t="shared" si="0"/>
        <v>307163.9681</v>
      </c>
    </row>
    <row r="55" spans="1:10" ht="63.75" customHeight="1" x14ac:dyDescent="0.25">
      <c r="A55" s="1">
        <v>49</v>
      </c>
      <c r="B55" s="7" t="s">
        <v>72</v>
      </c>
      <c r="C55" s="1" t="s">
        <v>13</v>
      </c>
      <c r="D55" s="1">
        <v>65.849999999999994</v>
      </c>
      <c r="E55" s="29">
        <v>667.34</v>
      </c>
      <c r="F55" s="29">
        <f t="shared" si="2"/>
        <v>43944.339</v>
      </c>
      <c r="G55" s="10" t="s">
        <v>139</v>
      </c>
      <c r="H55" s="9" t="s">
        <v>138</v>
      </c>
      <c r="I55" s="9">
        <v>820.57</v>
      </c>
      <c r="J55" s="10">
        <f t="shared" si="0"/>
        <v>54034.534500000002</v>
      </c>
    </row>
    <row r="56" spans="1:10" ht="63.75" customHeight="1" x14ac:dyDescent="0.25">
      <c r="A56" s="1">
        <v>50</v>
      </c>
      <c r="B56" s="7" t="s">
        <v>73</v>
      </c>
      <c r="C56" s="1" t="s">
        <v>13</v>
      </c>
      <c r="D56" s="1">
        <v>52.68</v>
      </c>
      <c r="E56" s="29">
        <v>667.34</v>
      </c>
      <c r="F56" s="29">
        <f t="shared" si="2"/>
        <v>35155.4712</v>
      </c>
      <c r="G56" s="10" t="s">
        <v>139</v>
      </c>
      <c r="H56" s="9" t="s">
        <v>138</v>
      </c>
      <c r="I56" s="9">
        <v>820.57</v>
      </c>
      <c r="J56" s="10">
        <f t="shared" si="0"/>
        <v>43227.6276</v>
      </c>
    </row>
    <row r="57" spans="1:10" ht="63.75" customHeight="1" x14ac:dyDescent="0.25">
      <c r="A57" s="1">
        <v>51</v>
      </c>
      <c r="B57" s="7" t="s">
        <v>74</v>
      </c>
      <c r="C57" s="1" t="s">
        <v>13</v>
      </c>
      <c r="D57" s="1">
        <v>42.15</v>
      </c>
      <c r="E57" s="29">
        <v>667.34</v>
      </c>
      <c r="F57" s="29">
        <f>D57*E57</f>
        <v>28128.381000000001</v>
      </c>
      <c r="G57" s="10" t="s">
        <v>139</v>
      </c>
      <c r="H57" s="9" t="s">
        <v>138</v>
      </c>
      <c r="I57" s="9">
        <v>820.57</v>
      </c>
      <c r="J57" s="10">
        <f t="shared" si="0"/>
        <v>34587.025500000003</v>
      </c>
    </row>
    <row r="58" spans="1:10" ht="63.75" customHeight="1" x14ac:dyDescent="0.25">
      <c r="A58" s="1">
        <v>52</v>
      </c>
      <c r="B58" s="7" t="s">
        <v>75</v>
      </c>
      <c r="C58" s="1" t="s">
        <v>13</v>
      </c>
      <c r="D58" s="1">
        <v>51.99</v>
      </c>
      <c r="E58" s="29">
        <v>667.34</v>
      </c>
      <c r="F58" s="29">
        <f t="shared" si="2"/>
        <v>34695.006600000001</v>
      </c>
      <c r="G58" s="10" t="s">
        <v>139</v>
      </c>
      <c r="H58" s="9" t="s">
        <v>138</v>
      </c>
      <c r="I58" s="9">
        <v>820.57</v>
      </c>
      <c r="J58" s="10">
        <f t="shared" si="0"/>
        <v>42661.434300000001</v>
      </c>
    </row>
    <row r="59" spans="1:10" ht="63.75" customHeight="1" x14ac:dyDescent="0.25">
      <c r="A59" s="1">
        <v>53</v>
      </c>
      <c r="B59" s="7" t="s">
        <v>76</v>
      </c>
      <c r="C59" s="1" t="s">
        <v>13</v>
      </c>
      <c r="D59" s="1">
        <v>234.21</v>
      </c>
      <c r="E59" s="29">
        <v>667.34</v>
      </c>
      <c r="F59" s="29">
        <f t="shared" si="2"/>
        <v>156297.70140000002</v>
      </c>
      <c r="G59" s="10" t="s">
        <v>139</v>
      </c>
      <c r="H59" s="9" t="s">
        <v>138</v>
      </c>
      <c r="I59" s="9">
        <v>820.57</v>
      </c>
      <c r="J59" s="10">
        <f t="shared" si="0"/>
        <v>192185.69970000003</v>
      </c>
    </row>
    <row r="60" spans="1:10" ht="63.75" customHeight="1" x14ac:dyDescent="0.25">
      <c r="A60" s="1">
        <v>54</v>
      </c>
      <c r="B60" s="7" t="s">
        <v>77</v>
      </c>
      <c r="C60" s="1" t="s">
        <v>13</v>
      </c>
      <c r="D60" s="1">
        <v>291.18</v>
      </c>
      <c r="E60" s="29">
        <v>667.34</v>
      </c>
      <c r="F60" s="29">
        <f t="shared" si="2"/>
        <v>194316.06120000003</v>
      </c>
      <c r="G60" s="10" t="s">
        <v>139</v>
      </c>
      <c r="H60" s="9" t="s">
        <v>138</v>
      </c>
      <c r="I60" s="9">
        <v>820.57</v>
      </c>
      <c r="J60" s="10">
        <f t="shared" si="0"/>
        <v>238933.57260000001</v>
      </c>
    </row>
    <row r="61" spans="1:10" ht="63.75" customHeight="1" x14ac:dyDescent="0.25">
      <c r="A61" s="1">
        <v>55</v>
      </c>
      <c r="B61" s="7" t="s">
        <v>78</v>
      </c>
      <c r="C61" s="1" t="s">
        <v>13</v>
      </c>
      <c r="D61" s="1">
        <v>187.17</v>
      </c>
      <c r="E61" s="29">
        <v>667.34</v>
      </c>
      <c r="F61" s="29">
        <f>D61*E61</f>
        <v>124906.0278</v>
      </c>
      <c r="G61" s="10" t="s">
        <v>139</v>
      </c>
      <c r="H61" s="9" t="s">
        <v>138</v>
      </c>
      <c r="I61" s="9">
        <v>820.57</v>
      </c>
      <c r="J61" s="10">
        <f t="shared" si="0"/>
        <v>153586.08689999999</v>
      </c>
    </row>
    <row r="62" spans="1:10" ht="63.75" customHeight="1" x14ac:dyDescent="0.25">
      <c r="A62" s="1">
        <v>56</v>
      </c>
      <c r="B62" s="7" t="s">
        <v>79</v>
      </c>
      <c r="C62" s="1" t="s">
        <v>13</v>
      </c>
      <c r="D62" s="1">
        <v>167.95</v>
      </c>
      <c r="E62" s="29">
        <v>667.34</v>
      </c>
      <c r="F62" s="29">
        <f t="shared" si="2"/>
        <v>112079.753</v>
      </c>
      <c r="G62" s="10" t="s">
        <v>139</v>
      </c>
      <c r="H62" s="9" t="s">
        <v>138</v>
      </c>
      <c r="I62" s="9">
        <v>820.57</v>
      </c>
      <c r="J62" s="10">
        <f t="shared" si="0"/>
        <v>137814.73149999999</v>
      </c>
    </row>
    <row r="63" spans="1:10" ht="63.75" customHeight="1" x14ac:dyDescent="0.25">
      <c r="A63" s="1">
        <v>57</v>
      </c>
      <c r="B63" s="7" t="s">
        <v>80</v>
      </c>
      <c r="C63" s="1" t="s">
        <v>13</v>
      </c>
      <c r="D63" s="1">
        <v>209.93</v>
      </c>
      <c r="E63" s="29">
        <v>667.34</v>
      </c>
      <c r="F63" s="29">
        <f t="shared" si="2"/>
        <v>140094.68620000003</v>
      </c>
      <c r="G63" s="10" t="s">
        <v>139</v>
      </c>
      <c r="H63" s="9" t="s">
        <v>138</v>
      </c>
      <c r="I63" s="9">
        <v>820.57</v>
      </c>
      <c r="J63" s="10">
        <f t="shared" si="0"/>
        <v>172262.26010000001</v>
      </c>
    </row>
    <row r="64" spans="1:10" ht="63.75" customHeight="1" x14ac:dyDescent="0.25">
      <c r="A64" s="1">
        <v>58</v>
      </c>
      <c r="B64" s="7" t="s">
        <v>81</v>
      </c>
      <c r="C64" s="1" t="s">
        <v>13</v>
      </c>
      <c r="D64" s="1">
        <v>55.23</v>
      </c>
      <c r="E64" s="29">
        <v>443.92</v>
      </c>
      <c r="F64" s="29">
        <f t="shared" si="2"/>
        <v>24517.7016</v>
      </c>
      <c r="G64" s="10" t="s">
        <v>139</v>
      </c>
      <c r="H64" s="9" t="s">
        <v>138</v>
      </c>
      <c r="I64" s="9">
        <v>494.9</v>
      </c>
      <c r="J64" s="10">
        <f t="shared" si="0"/>
        <v>27333.326999999997</v>
      </c>
    </row>
    <row r="65" spans="1:10" ht="63.75" customHeight="1" x14ac:dyDescent="0.25">
      <c r="A65" s="1">
        <v>59</v>
      </c>
      <c r="B65" s="7" t="s">
        <v>82</v>
      </c>
      <c r="C65" s="1" t="s">
        <v>13</v>
      </c>
      <c r="D65" s="1">
        <v>24.49</v>
      </c>
      <c r="E65" s="29">
        <v>443.92</v>
      </c>
      <c r="F65" s="29">
        <f t="shared" si="2"/>
        <v>10871.6008</v>
      </c>
      <c r="G65" s="10" t="s">
        <v>139</v>
      </c>
      <c r="H65" s="9" t="s">
        <v>138</v>
      </c>
      <c r="I65" s="9">
        <v>494.9</v>
      </c>
      <c r="J65" s="10">
        <f t="shared" si="0"/>
        <v>12120.100999999999</v>
      </c>
    </row>
    <row r="66" spans="1:10" ht="63.75" customHeight="1" x14ac:dyDescent="0.25">
      <c r="A66" s="1">
        <v>60</v>
      </c>
      <c r="B66" s="7" t="s">
        <v>83</v>
      </c>
      <c r="C66" s="1" t="s">
        <v>13</v>
      </c>
      <c r="D66" s="1">
        <v>62.98</v>
      </c>
      <c r="E66" s="29">
        <v>443.92</v>
      </c>
      <c r="F66" s="29">
        <f>D66*E66</f>
        <v>27958.081600000001</v>
      </c>
      <c r="G66" s="10" t="s">
        <v>139</v>
      </c>
      <c r="H66" s="9" t="s">
        <v>138</v>
      </c>
      <c r="I66" s="9">
        <v>494.9</v>
      </c>
      <c r="J66" s="10">
        <f t="shared" si="0"/>
        <v>31168.801999999996</v>
      </c>
    </row>
    <row r="67" spans="1:10" ht="63.75" customHeight="1" x14ac:dyDescent="0.25">
      <c r="A67" s="1">
        <v>61</v>
      </c>
      <c r="B67" s="7" t="s">
        <v>84</v>
      </c>
      <c r="C67" s="1" t="s">
        <v>13</v>
      </c>
      <c r="D67" s="1">
        <v>62.98</v>
      </c>
      <c r="E67" s="29">
        <v>443.92</v>
      </c>
      <c r="F67" s="29">
        <f t="shared" si="2"/>
        <v>27958.081600000001</v>
      </c>
      <c r="G67" s="10" t="s">
        <v>139</v>
      </c>
      <c r="H67" s="9" t="s">
        <v>138</v>
      </c>
      <c r="I67" s="9">
        <v>494.9</v>
      </c>
      <c r="J67" s="10">
        <f t="shared" si="0"/>
        <v>31168.801999999996</v>
      </c>
    </row>
    <row r="68" spans="1:10" ht="63.75" customHeight="1" x14ac:dyDescent="0.25">
      <c r="A68" s="53" t="s">
        <v>18</v>
      </c>
      <c r="B68" s="53"/>
      <c r="D68" s="1"/>
      <c r="E68" s="8"/>
      <c r="F68" s="8"/>
      <c r="J68" s="10"/>
    </row>
    <row r="69" spans="1:10" ht="63.75" customHeight="1" x14ac:dyDescent="0.25">
      <c r="A69" s="1">
        <v>62</v>
      </c>
      <c r="B69" s="7" t="s">
        <v>85</v>
      </c>
      <c r="C69" s="1" t="s">
        <v>13</v>
      </c>
      <c r="D69" s="1">
        <v>213.82</v>
      </c>
      <c r="E69" s="8" t="s">
        <v>136</v>
      </c>
      <c r="F69" s="8" t="s">
        <v>136</v>
      </c>
      <c r="G69" s="28">
        <v>644</v>
      </c>
      <c r="H69" s="27">
        <f t="shared" si="1"/>
        <v>137700.07999999999</v>
      </c>
      <c r="I69" s="9">
        <v>764.38</v>
      </c>
      <c r="J69" s="10">
        <f t="shared" si="0"/>
        <v>163439.7316</v>
      </c>
    </row>
    <row r="70" spans="1:10" ht="63.75" customHeight="1" x14ac:dyDescent="0.25">
      <c r="A70" s="1">
        <v>63</v>
      </c>
      <c r="B70" s="7" t="s">
        <v>86</v>
      </c>
      <c r="C70" s="1" t="s">
        <v>13</v>
      </c>
      <c r="D70" s="1">
        <v>969.56</v>
      </c>
      <c r="E70" s="8" t="s">
        <v>136</v>
      </c>
      <c r="F70" s="8" t="s">
        <v>136</v>
      </c>
      <c r="G70" s="28">
        <v>644</v>
      </c>
      <c r="H70" s="27">
        <f>D70*G70</f>
        <v>624396.64</v>
      </c>
      <c r="I70" s="9">
        <v>764.38</v>
      </c>
      <c r="J70" s="10">
        <f t="shared" si="0"/>
        <v>741112.27279999992</v>
      </c>
    </row>
    <row r="71" spans="1:10" ht="63.75" customHeight="1" x14ac:dyDescent="0.25">
      <c r="A71" s="1">
        <v>64</v>
      </c>
      <c r="B71" s="12" t="s">
        <v>87</v>
      </c>
      <c r="C71" s="1" t="s">
        <v>13</v>
      </c>
      <c r="D71" s="1">
        <v>213</v>
      </c>
      <c r="E71" s="8" t="s">
        <v>136</v>
      </c>
      <c r="F71" s="8" t="s">
        <v>136</v>
      </c>
      <c r="G71" s="28">
        <v>644</v>
      </c>
      <c r="H71" s="27">
        <f t="shared" si="1"/>
        <v>137172</v>
      </c>
      <c r="I71" s="9">
        <v>764.38</v>
      </c>
      <c r="J71" s="10">
        <f t="shared" si="0"/>
        <v>162812.94</v>
      </c>
    </row>
    <row r="72" spans="1:10" ht="63.75" customHeight="1" x14ac:dyDescent="0.25">
      <c r="A72" s="1">
        <v>65</v>
      </c>
      <c r="B72" s="13" t="s">
        <v>88</v>
      </c>
      <c r="C72" s="1" t="s">
        <v>13</v>
      </c>
      <c r="D72" s="1">
        <v>209.28</v>
      </c>
      <c r="E72" s="8" t="s">
        <v>136</v>
      </c>
      <c r="F72" s="8" t="s">
        <v>136</v>
      </c>
      <c r="G72" s="28">
        <v>644</v>
      </c>
      <c r="H72" s="27">
        <f t="shared" ref="H72:H74" si="3">D72*G72</f>
        <v>134776.32000000001</v>
      </c>
      <c r="I72" s="9">
        <v>764.38</v>
      </c>
      <c r="J72" s="10">
        <f t="shared" si="0"/>
        <v>159969.44639999999</v>
      </c>
    </row>
    <row r="73" spans="1:10" ht="63.75" customHeight="1" x14ac:dyDescent="0.25">
      <c r="A73" s="1">
        <v>66</v>
      </c>
      <c r="B73" s="7" t="s">
        <v>188</v>
      </c>
      <c r="C73" s="1" t="s">
        <v>13</v>
      </c>
      <c r="D73" s="1">
        <v>356.32</v>
      </c>
      <c r="E73" s="8" t="s">
        <v>136</v>
      </c>
      <c r="F73" s="8" t="s">
        <v>136</v>
      </c>
      <c r="G73" s="28">
        <v>644</v>
      </c>
      <c r="H73" s="27">
        <f t="shared" si="3"/>
        <v>229470.07999999999</v>
      </c>
      <c r="I73" s="9">
        <v>764.38</v>
      </c>
      <c r="J73" s="10">
        <f t="shared" si="0"/>
        <v>272363.88159999996</v>
      </c>
    </row>
    <row r="74" spans="1:10" ht="63.75" customHeight="1" x14ac:dyDescent="0.25">
      <c r="A74" s="1">
        <v>67</v>
      </c>
      <c r="B74" s="7" t="s">
        <v>89</v>
      </c>
      <c r="C74" s="1" t="s">
        <v>19</v>
      </c>
      <c r="D74" s="1">
        <v>212.72</v>
      </c>
      <c r="E74" s="8" t="s">
        <v>136</v>
      </c>
      <c r="F74" s="8" t="s">
        <v>136</v>
      </c>
      <c r="G74" s="28">
        <v>644</v>
      </c>
      <c r="H74" s="27">
        <f t="shared" si="3"/>
        <v>136991.67999999999</v>
      </c>
      <c r="I74" s="9">
        <v>764.38</v>
      </c>
      <c r="J74" s="10">
        <f t="shared" si="0"/>
        <v>162598.9136</v>
      </c>
    </row>
    <row r="75" spans="1:10" ht="63.75" customHeight="1" x14ac:dyDescent="0.25">
      <c r="A75" s="1">
        <v>68</v>
      </c>
      <c r="B75" s="7" t="s">
        <v>90</v>
      </c>
      <c r="C75" s="1" t="s">
        <v>13</v>
      </c>
      <c r="D75" s="1">
        <v>210.91</v>
      </c>
      <c r="E75" s="8" t="s">
        <v>136</v>
      </c>
      <c r="F75" s="8" t="s">
        <v>136</v>
      </c>
      <c r="G75" s="28">
        <v>644</v>
      </c>
      <c r="H75" s="27">
        <f>D75*G75</f>
        <v>135826.04</v>
      </c>
      <c r="I75" s="9">
        <v>764.38</v>
      </c>
      <c r="J75" s="10">
        <f t="shared" si="0"/>
        <v>161215.38579999999</v>
      </c>
    </row>
    <row r="76" spans="1:10" ht="63.75" customHeight="1" x14ac:dyDescent="0.25">
      <c r="A76" s="1">
        <v>69</v>
      </c>
      <c r="B76" s="7" t="s">
        <v>91</v>
      </c>
      <c r="C76" s="1" t="s">
        <v>13</v>
      </c>
      <c r="D76" s="1">
        <v>211.65</v>
      </c>
      <c r="E76" s="8" t="s">
        <v>136</v>
      </c>
      <c r="F76" s="8" t="s">
        <v>136</v>
      </c>
      <c r="G76" s="28">
        <v>644</v>
      </c>
      <c r="H76" s="27">
        <f t="shared" ref="H76:H79" si="4">D76*G76</f>
        <v>136302.6</v>
      </c>
      <c r="I76" s="9">
        <v>764.38</v>
      </c>
      <c r="J76" s="10">
        <f t="shared" si="0"/>
        <v>161781.027</v>
      </c>
    </row>
    <row r="77" spans="1:10" ht="63.75" customHeight="1" x14ac:dyDescent="0.25">
      <c r="A77" s="1">
        <v>70</v>
      </c>
      <c r="B77" s="7" t="s">
        <v>92</v>
      </c>
      <c r="C77" s="1" t="s">
        <v>13</v>
      </c>
      <c r="D77" s="1">
        <v>160.97</v>
      </c>
      <c r="E77" s="8" t="s">
        <v>136</v>
      </c>
      <c r="F77" s="8" t="s">
        <v>136</v>
      </c>
      <c r="G77" s="28">
        <v>644</v>
      </c>
      <c r="H77" s="27">
        <f t="shared" si="4"/>
        <v>103664.68</v>
      </c>
      <c r="I77" s="9">
        <v>764.38</v>
      </c>
      <c r="J77" s="10">
        <f t="shared" si="0"/>
        <v>123042.24859999999</v>
      </c>
    </row>
    <row r="78" spans="1:10" ht="63.75" customHeight="1" x14ac:dyDescent="0.25">
      <c r="A78" s="1">
        <v>71</v>
      </c>
      <c r="B78" s="7" t="s">
        <v>93</v>
      </c>
      <c r="C78" s="1" t="s">
        <v>13</v>
      </c>
      <c r="D78" s="1">
        <v>309.72000000000003</v>
      </c>
      <c r="E78" s="8" t="s">
        <v>136</v>
      </c>
      <c r="F78" s="8" t="s">
        <v>136</v>
      </c>
      <c r="G78" s="28">
        <v>644</v>
      </c>
      <c r="H78" s="27">
        <f t="shared" si="4"/>
        <v>199459.68000000002</v>
      </c>
      <c r="I78" s="9">
        <v>764.38</v>
      </c>
      <c r="J78" s="10">
        <f t="shared" si="0"/>
        <v>236743.77360000001</v>
      </c>
    </row>
    <row r="79" spans="1:10" ht="63.75" customHeight="1" x14ac:dyDescent="0.25">
      <c r="A79" s="1">
        <v>72</v>
      </c>
      <c r="B79" s="7" t="s">
        <v>94</v>
      </c>
      <c r="C79" s="1" t="s">
        <v>13</v>
      </c>
      <c r="D79" s="1">
        <v>433.12</v>
      </c>
      <c r="E79" s="8" t="s">
        <v>136</v>
      </c>
      <c r="F79" s="8" t="s">
        <v>136</v>
      </c>
      <c r="G79" s="28">
        <v>644</v>
      </c>
      <c r="H79" s="27">
        <f t="shared" si="4"/>
        <v>278929.28000000003</v>
      </c>
      <c r="I79" s="9">
        <v>764.38</v>
      </c>
      <c r="J79" s="10">
        <f t="shared" si="0"/>
        <v>331068.26559999998</v>
      </c>
    </row>
    <row r="80" spans="1:10" ht="63.75" customHeight="1" x14ac:dyDescent="0.25">
      <c r="A80" s="1">
        <v>73</v>
      </c>
      <c r="B80" s="7" t="s">
        <v>100</v>
      </c>
      <c r="C80" s="1" t="s">
        <v>13</v>
      </c>
      <c r="D80" s="1">
        <v>237.19</v>
      </c>
      <c r="E80" s="8" t="s">
        <v>136</v>
      </c>
      <c r="F80" s="8" t="s">
        <v>136</v>
      </c>
      <c r="G80" s="28">
        <v>644</v>
      </c>
      <c r="H80" s="27">
        <f>D80*G80</f>
        <v>152750.35999999999</v>
      </c>
      <c r="I80" s="9">
        <v>764.38</v>
      </c>
      <c r="J80" s="10">
        <f t="shared" si="0"/>
        <v>181303.2922</v>
      </c>
    </row>
    <row r="81" spans="1:10" ht="63.75" customHeight="1" x14ac:dyDescent="0.25">
      <c r="A81" s="1">
        <v>74</v>
      </c>
      <c r="B81" s="7" t="s">
        <v>99</v>
      </c>
      <c r="C81" s="1" t="s">
        <v>13</v>
      </c>
      <c r="D81" s="1">
        <v>293.18</v>
      </c>
      <c r="E81" s="8" t="s">
        <v>136</v>
      </c>
      <c r="F81" s="8" t="s">
        <v>136</v>
      </c>
      <c r="G81" s="28">
        <v>644</v>
      </c>
      <c r="H81" s="27">
        <f t="shared" ref="H81:H85" si="5">D81*G81</f>
        <v>188807.92</v>
      </c>
      <c r="I81" s="9">
        <v>764.38</v>
      </c>
      <c r="J81" s="10">
        <f t="shared" si="0"/>
        <v>224100.9284</v>
      </c>
    </row>
    <row r="82" spans="1:10" ht="63.75" customHeight="1" x14ac:dyDescent="0.25">
      <c r="A82" s="1">
        <v>75</v>
      </c>
      <c r="B82" s="7" t="s">
        <v>98</v>
      </c>
      <c r="C82" s="1" t="s">
        <v>13</v>
      </c>
      <c r="D82" s="1">
        <v>367.38</v>
      </c>
      <c r="E82" s="8" t="s">
        <v>136</v>
      </c>
      <c r="F82" s="8" t="s">
        <v>136</v>
      </c>
      <c r="G82" s="28">
        <v>644</v>
      </c>
      <c r="H82" s="27">
        <f t="shared" si="5"/>
        <v>236592.72</v>
      </c>
      <c r="I82" s="9">
        <v>764.38</v>
      </c>
      <c r="J82" s="10">
        <f t="shared" si="0"/>
        <v>280817.92440000002</v>
      </c>
    </row>
    <row r="83" spans="1:10" ht="63.75" customHeight="1" x14ac:dyDescent="0.25">
      <c r="A83" s="1">
        <v>76</v>
      </c>
      <c r="B83" s="7" t="s">
        <v>97</v>
      </c>
      <c r="C83" s="1" t="s">
        <v>13</v>
      </c>
      <c r="D83" s="1">
        <v>247.79</v>
      </c>
      <c r="E83" s="8" t="s">
        <v>136</v>
      </c>
      <c r="F83" s="8" t="s">
        <v>136</v>
      </c>
      <c r="G83" s="28">
        <v>644</v>
      </c>
      <c r="H83" s="27">
        <f t="shared" si="5"/>
        <v>159576.76</v>
      </c>
      <c r="I83" s="9">
        <v>764.38</v>
      </c>
      <c r="J83" s="10">
        <f t="shared" si="0"/>
        <v>189405.72019999998</v>
      </c>
    </row>
    <row r="84" spans="1:10" ht="63.75" customHeight="1" x14ac:dyDescent="0.25">
      <c r="A84" s="1">
        <v>77</v>
      </c>
      <c r="B84" s="7" t="s">
        <v>96</v>
      </c>
      <c r="C84" s="1" t="s">
        <v>13</v>
      </c>
      <c r="D84" s="1">
        <v>477.59</v>
      </c>
      <c r="E84" s="8" t="s">
        <v>136</v>
      </c>
      <c r="F84" s="8" t="s">
        <v>136</v>
      </c>
      <c r="G84" s="28">
        <v>644</v>
      </c>
      <c r="H84" s="27">
        <f t="shared" si="5"/>
        <v>307567.95999999996</v>
      </c>
      <c r="I84" s="9">
        <v>764.38</v>
      </c>
      <c r="J84" s="10">
        <f t="shared" si="0"/>
        <v>365060.24419999996</v>
      </c>
    </row>
    <row r="85" spans="1:10" ht="63.75" customHeight="1" x14ac:dyDescent="0.25">
      <c r="A85" s="1">
        <v>78</v>
      </c>
      <c r="B85" s="7" t="s">
        <v>95</v>
      </c>
      <c r="C85" s="1" t="s">
        <v>13</v>
      </c>
      <c r="D85" s="1">
        <v>346.97</v>
      </c>
      <c r="E85" s="8" t="s">
        <v>136</v>
      </c>
      <c r="F85" s="8" t="s">
        <v>136</v>
      </c>
      <c r="G85" s="28">
        <v>644</v>
      </c>
      <c r="H85" s="27">
        <f t="shared" si="5"/>
        <v>223448.68000000002</v>
      </c>
      <c r="I85" s="9">
        <v>764.38</v>
      </c>
      <c r="J85" s="10">
        <f t="shared" si="0"/>
        <v>265216.92860000004</v>
      </c>
    </row>
    <row r="86" spans="1:10" ht="63.75" customHeight="1" x14ac:dyDescent="0.25">
      <c r="A86" s="1">
        <v>79</v>
      </c>
      <c r="B86" s="13" t="s">
        <v>101</v>
      </c>
      <c r="C86" s="1" t="s">
        <v>13</v>
      </c>
      <c r="D86" s="1">
        <v>273.61</v>
      </c>
      <c r="E86" s="29">
        <v>423.63</v>
      </c>
      <c r="F86" s="29">
        <f t="shared" ref="F86:F99" si="6">D86*E86</f>
        <v>115909.40430000001</v>
      </c>
      <c r="G86" s="10" t="s">
        <v>138</v>
      </c>
      <c r="H86" s="9" t="s">
        <v>138</v>
      </c>
      <c r="I86" s="25">
        <v>455.1</v>
      </c>
      <c r="J86" s="26">
        <f t="shared" si="0"/>
        <v>124519.91100000001</v>
      </c>
    </row>
    <row r="87" spans="1:10" ht="63.75" customHeight="1" x14ac:dyDescent="0.25">
      <c r="A87" s="1">
        <v>80</v>
      </c>
      <c r="B87" s="12" t="s">
        <v>102</v>
      </c>
      <c r="C87" s="1" t="s">
        <v>13</v>
      </c>
      <c r="D87" s="1">
        <v>163.63</v>
      </c>
      <c r="E87" s="29">
        <v>423.63</v>
      </c>
      <c r="F87" s="29">
        <f t="shared" si="6"/>
        <v>69318.5769</v>
      </c>
      <c r="G87" s="10" t="s">
        <v>138</v>
      </c>
      <c r="H87" s="9" t="s">
        <v>138</v>
      </c>
      <c r="I87" s="25">
        <v>455.1</v>
      </c>
      <c r="J87" s="26">
        <f t="shared" si="0"/>
        <v>74468.013000000006</v>
      </c>
    </row>
    <row r="88" spans="1:10" ht="63.75" customHeight="1" x14ac:dyDescent="0.25">
      <c r="A88" s="1">
        <v>81</v>
      </c>
      <c r="B88" s="7" t="s">
        <v>103</v>
      </c>
      <c r="C88" s="1" t="s">
        <v>13</v>
      </c>
      <c r="D88" s="1">
        <v>50.54</v>
      </c>
      <c r="E88" s="29">
        <v>423.63</v>
      </c>
      <c r="F88" s="29">
        <f t="shared" si="6"/>
        <v>21410.260200000001</v>
      </c>
      <c r="G88" s="10" t="s">
        <v>138</v>
      </c>
      <c r="H88" s="9" t="s">
        <v>138</v>
      </c>
      <c r="I88" s="25">
        <v>455.1</v>
      </c>
      <c r="J88" s="26">
        <f t="shared" si="0"/>
        <v>23000.754000000001</v>
      </c>
    </row>
    <row r="89" spans="1:10" ht="63.75" customHeight="1" x14ac:dyDescent="0.25">
      <c r="A89" s="1">
        <v>82</v>
      </c>
      <c r="B89" s="7" t="s">
        <v>104</v>
      </c>
      <c r="C89" s="1" t="s">
        <v>13</v>
      </c>
      <c r="D89" s="1">
        <v>25.18</v>
      </c>
      <c r="E89" s="29">
        <v>423.63</v>
      </c>
      <c r="F89" s="29">
        <f t="shared" si="6"/>
        <v>10667.0034</v>
      </c>
      <c r="G89" s="10" t="s">
        <v>138</v>
      </c>
      <c r="H89" s="9" t="s">
        <v>138</v>
      </c>
      <c r="I89" s="25">
        <v>455.1</v>
      </c>
      <c r="J89" s="26">
        <f t="shared" si="0"/>
        <v>11459.418</v>
      </c>
    </row>
    <row r="90" spans="1:10" ht="63.75" customHeight="1" x14ac:dyDescent="0.25">
      <c r="A90" s="1">
        <v>83</v>
      </c>
      <c r="B90" s="7" t="s">
        <v>105</v>
      </c>
      <c r="C90" s="1" t="s">
        <v>13</v>
      </c>
      <c r="D90" s="1">
        <v>119.52</v>
      </c>
      <c r="E90" s="29">
        <v>423.63</v>
      </c>
      <c r="F90" s="29">
        <f t="shared" si="6"/>
        <v>50632.257599999997</v>
      </c>
      <c r="G90" s="10" t="s">
        <v>138</v>
      </c>
      <c r="H90" s="9" t="s">
        <v>138</v>
      </c>
      <c r="I90" s="25">
        <v>455.1</v>
      </c>
      <c r="J90" s="26">
        <f t="shared" si="0"/>
        <v>54393.552000000003</v>
      </c>
    </row>
    <row r="91" spans="1:10" ht="75" customHeight="1" x14ac:dyDescent="0.25">
      <c r="A91" s="1">
        <v>84</v>
      </c>
      <c r="B91" s="7" t="s">
        <v>106</v>
      </c>
      <c r="C91" s="1" t="s">
        <v>13</v>
      </c>
      <c r="D91" s="1">
        <v>194.93</v>
      </c>
      <c r="E91" s="29">
        <v>507.8</v>
      </c>
      <c r="F91" s="29">
        <f>D91*E91</f>
        <v>98985.454000000012</v>
      </c>
      <c r="G91" s="10" t="s">
        <v>138</v>
      </c>
      <c r="H91" s="9" t="s">
        <v>138</v>
      </c>
      <c r="I91" s="9">
        <v>609.95000000000005</v>
      </c>
      <c r="J91" s="10">
        <f t="shared" si="0"/>
        <v>118897.55350000001</v>
      </c>
    </row>
    <row r="92" spans="1:10" ht="63.75" customHeight="1" x14ac:dyDescent="0.25">
      <c r="A92" s="1">
        <v>85</v>
      </c>
      <c r="B92" s="7" t="s">
        <v>107</v>
      </c>
      <c r="C92" s="1" t="s">
        <v>13</v>
      </c>
      <c r="D92" s="1">
        <v>142.94999999999999</v>
      </c>
      <c r="E92" s="29">
        <v>507.8</v>
      </c>
      <c r="F92" s="29">
        <f t="shared" si="6"/>
        <v>72590.009999999995</v>
      </c>
      <c r="G92" s="10" t="s">
        <v>138</v>
      </c>
      <c r="H92" s="9" t="s">
        <v>138</v>
      </c>
      <c r="I92" s="9">
        <v>609.95000000000005</v>
      </c>
      <c r="J92" s="10">
        <f t="shared" si="0"/>
        <v>87192.352499999994</v>
      </c>
    </row>
    <row r="93" spans="1:10" ht="63.75" customHeight="1" x14ac:dyDescent="0.25">
      <c r="A93" s="1">
        <v>86</v>
      </c>
      <c r="B93" s="7" t="s">
        <v>108</v>
      </c>
      <c r="C93" s="1" t="s">
        <v>13</v>
      </c>
      <c r="D93" s="1">
        <v>94.46</v>
      </c>
      <c r="E93" s="29">
        <v>507.8</v>
      </c>
      <c r="F93" s="29">
        <f>D93*E93</f>
        <v>47966.788</v>
      </c>
      <c r="G93" s="10" t="s">
        <v>138</v>
      </c>
      <c r="H93" s="9" t="s">
        <v>138</v>
      </c>
      <c r="I93" s="9">
        <v>609.95000000000005</v>
      </c>
      <c r="J93" s="10">
        <f t="shared" si="0"/>
        <v>57615.877</v>
      </c>
    </row>
    <row r="94" spans="1:10" ht="63.75" customHeight="1" x14ac:dyDescent="0.25">
      <c r="A94" s="1">
        <v>87</v>
      </c>
      <c r="B94" s="7" t="s">
        <v>112</v>
      </c>
      <c r="C94" s="1" t="s">
        <v>13</v>
      </c>
      <c r="D94" s="1">
        <v>136.44999999999999</v>
      </c>
      <c r="E94" s="29">
        <v>507.8</v>
      </c>
      <c r="F94" s="29">
        <f t="shared" si="6"/>
        <v>69289.31</v>
      </c>
      <c r="G94" s="10" t="s">
        <v>138</v>
      </c>
      <c r="H94" s="9" t="s">
        <v>138</v>
      </c>
      <c r="I94" s="9">
        <v>609.95000000000005</v>
      </c>
      <c r="J94" s="10">
        <f t="shared" si="0"/>
        <v>83227.677500000005</v>
      </c>
    </row>
    <row r="95" spans="1:10" ht="63.75" customHeight="1" x14ac:dyDescent="0.25">
      <c r="A95" s="1">
        <v>88</v>
      </c>
      <c r="B95" s="7" t="s">
        <v>113</v>
      </c>
      <c r="C95" s="1" t="s">
        <v>13</v>
      </c>
      <c r="D95" s="1">
        <v>73.47</v>
      </c>
      <c r="E95" s="29">
        <v>507.8</v>
      </c>
      <c r="F95" s="29">
        <f t="shared" si="6"/>
        <v>37308.065999999999</v>
      </c>
      <c r="G95" s="10" t="s">
        <v>138</v>
      </c>
      <c r="H95" s="9" t="s">
        <v>138</v>
      </c>
      <c r="I95" s="9">
        <v>609.95000000000005</v>
      </c>
      <c r="J95" s="10">
        <f t="shared" si="0"/>
        <v>44813.0265</v>
      </c>
    </row>
    <row r="96" spans="1:10" ht="63.75" customHeight="1" x14ac:dyDescent="0.25">
      <c r="A96" s="1">
        <v>89</v>
      </c>
      <c r="B96" s="7" t="s">
        <v>114</v>
      </c>
      <c r="C96" s="1" t="s">
        <v>13</v>
      </c>
      <c r="D96" s="1">
        <v>127.45</v>
      </c>
      <c r="E96" s="29">
        <v>507.8</v>
      </c>
      <c r="F96" s="29">
        <f>D96*E96</f>
        <v>64719.11</v>
      </c>
      <c r="G96" s="10" t="s">
        <v>138</v>
      </c>
      <c r="H96" s="9" t="s">
        <v>138</v>
      </c>
      <c r="I96" s="9">
        <v>609.95000000000005</v>
      </c>
      <c r="J96" s="10">
        <f t="shared" si="0"/>
        <v>77738.127500000002</v>
      </c>
    </row>
    <row r="97" spans="1:10" ht="63.75" customHeight="1" x14ac:dyDescent="0.25">
      <c r="A97" s="1">
        <v>90</v>
      </c>
      <c r="B97" s="7" t="s">
        <v>111</v>
      </c>
      <c r="C97" s="1" t="s">
        <v>13</v>
      </c>
      <c r="D97" s="1">
        <v>157.44</v>
      </c>
      <c r="E97" s="29">
        <v>507.8</v>
      </c>
      <c r="F97" s="29">
        <f t="shared" si="6"/>
        <v>79948.032000000007</v>
      </c>
      <c r="G97" s="10" t="s">
        <v>138</v>
      </c>
      <c r="H97" s="9" t="s">
        <v>138</v>
      </c>
      <c r="I97" s="9">
        <v>609.95000000000005</v>
      </c>
      <c r="J97" s="10">
        <f t="shared" si="0"/>
        <v>96030.528000000006</v>
      </c>
    </row>
    <row r="98" spans="1:10" ht="63.75" customHeight="1" x14ac:dyDescent="0.25">
      <c r="A98" s="1">
        <v>91</v>
      </c>
      <c r="B98" s="7" t="s">
        <v>110</v>
      </c>
      <c r="C98" s="1" t="s">
        <v>13</v>
      </c>
      <c r="D98" s="1">
        <v>104.96</v>
      </c>
      <c r="E98" s="29">
        <v>507.8</v>
      </c>
      <c r="F98" s="29">
        <f t="shared" si="6"/>
        <v>53298.687999999995</v>
      </c>
      <c r="G98" s="10" t="s">
        <v>138</v>
      </c>
      <c r="H98" s="9" t="s">
        <v>138</v>
      </c>
      <c r="I98" s="9">
        <v>609.95000000000005</v>
      </c>
      <c r="J98" s="10">
        <f t="shared" si="0"/>
        <v>64020.351999999999</v>
      </c>
    </row>
    <row r="99" spans="1:10" ht="63.75" customHeight="1" x14ac:dyDescent="0.25">
      <c r="A99" s="1">
        <v>92</v>
      </c>
      <c r="B99" s="7" t="s">
        <v>109</v>
      </c>
      <c r="C99" s="1" t="s">
        <v>13</v>
      </c>
      <c r="D99" s="1">
        <v>73.47</v>
      </c>
      <c r="E99" s="29">
        <v>507.8</v>
      </c>
      <c r="F99" s="29">
        <f t="shared" si="6"/>
        <v>37308.065999999999</v>
      </c>
      <c r="G99" s="10" t="s">
        <v>138</v>
      </c>
      <c r="H99" s="9" t="s">
        <v>138</v>
      </c>
      <c r="I99" s="9">
        <v>609.95000000000005</v>
      </c>
      <c r="J99" s="10">
        <f t="shared" si="0"/>
        <v>44813.0265</v>
      </c>
    </row>
    <row r="100" spans="1:10" ht="63.75" customHeight="1" x14ac:dyDescent="0.25">
      <c r="A100" s="1">
        <v>93</v>
      </c>
      <c r="B100" s="14" t="s">
        <v>123</v>
      </c>
      <c r="C100" s="1" t="s">
        <v>13</v>
      </c>
      <c r="D100" s="1">
        <v>99.86</v>
      </c>
      <c r="E100" s="8" t="s">
        <v>136</v>
      </c>
      <c r="F100" s="8" t="s">
        <v>136</v>
      </c>
      <c r="G100" s="10" t="s">
        <v>138</v>
      </c>
      <c r="H100" s="9" t="s">
        <v>138</v>
      </c>
      <c r="I100" s="27">
        <v>833.46</v>
      </c>
      <c r="J100" s="28">
        <f t="shared" si="0"/>
        <v>83229.315600000002</v>
      </c>
    </row>
    <row r="101" spans="1:10" ht="63.75" customHeight="1" x14ac:dyDescent="0.25">
      <c r="A101" s="1">
        <v>94</v>
      </c>
      <c r="B101" s="7" t="s">
        <v>122</v>
      </c>
      <c r="C101" s="1" t="s">
        <v>13</v>
      </c>
      <c r="D101" s="1">
        <v>150.30000000000001</v>
      </c>
      <c r="E101" s="8" t="s">
        <v>136</v>
      </c>
      <c r="F101" s="8" t="s">
        <v>136</v>
      </c>
      <c r="G101" s="10" t="s">
        <v>138</v>
      </c>
      <c r="H101" s="9" t="s">
        <v>138</v>
      </c>
      <c r="I101" s="27">
        <v>833.46</v>
      </c>
      <c r="J101" s="28">
        <f t="shared" si="0"/>
        <v>125269.03800000002</v>
      </c>
    </row>
    <row r="102" spans="1:10" ht="63.75" customHeight="1" x14ac:dyDescent="0.25">
      <c r="A102" s="1">
        <v>95</v>
      </c>
      <c r="B102" s="7" t="s">
        <v>121</v>
      </c>
      <c r="C102" s="1" t="s">
        <v>13</v>
      </c>
      <c r="D102" s="1">
        <v>73.48</v>
      </c>
      <c r="E102" s="8" t="s">
        <v>136</v>
      </c>
      <c r="F102" s="8" t="s">
        <v>136</v>
      </c>
      <c r="G102" s="10" t="s">
        <v>138</v>
      </c>
      <c r="H102" s="9" t="s">
        <v>138</v>
      </c>
      <c r="I102" s="27">
        <v>833.46</v>
      </c>
      <c r="J102" s="28">
        <f t="shared" si="0"/>
        <v>61242.640800000008</v>
      </c>
    </row>
    <row r="103" spans="1:10" ht="63.75" customHeight="1" x14ac:dyDescent="0.25">
      <c r="A103" s="1">
        <v>96</v>
      </c>
      <c r="B103" s="7" t="s">
        <v>120</v>
      </c>
      <c r="C103" s="1" t="s">
        <v>13</v>
      </c>
      <c r="D103" s="1">
        <v>149.80000000000001</v>
      </c>
      <c r="E103" s="8" t="s">
        <v>136</v>
      </c>
      <c r="F103" s="8" t="s">
        <v>136</v>
      </c>
      <c r="G103" s="10" t="s">
        <v>138</v>
      </c>
      <c r="H103" s="9" t="s">
        <v>138</v>
      </c>
      <c r="I103" s="27">
        <v>833.46</v>
      </c>
      <c r="J103" s="28">
        <f t="shared" si="0"/>
        <v>124852.30800000002</v>
      </c>
    </row>
    <row r="104" spans="1:10" ht="63.75" customHeight="1" x14ac:dyDescent="0.25">
      <c r="A104" s="1">
        <v>97</v>
      </c>
      <c r="B104" s="7" t="s">
        <v>119</v>
      </c>
      <c r="C104" s="1" t="s">
        <v>13</v>
      </c>
      <c r="D104" s="1">
        <v>49.93</v>
      </c>
      <c r="E104" s="8" t="s">
        <v>136</v>
      </c>
      <c r="F104" s="8" t="s">
        <v>136</v>
      </c>
      <c r="G104" s="10" t="s">
        <v>138</v>
      </c>
      <c r="H104" s="9" t="s">
        <v>138</v>
      </c>
      <c r="I104" s="27">
        <v>833.46</v>
      </c>
      <c r="J104" s="28">
        <f t="shared" si="0"/>
        <v>41614.657800000001</v>
      </c>
    </row>
    <row r="105" spans="1:10" ht="63.75" customHeight="1" x14ac:dyDescent="0.25">
      <c r="A105" s="1">
        <v>98</v>
      </c>
      <c r="B105" s="7" t="s">
        <v>118</v>
      </c>
      <c r="C105" s="1" t="s">
        <v>13</v>
      </c>
      <c r="D105" s="1">
        <v>49.93</v>
      </c>
      <c r="E105" s="8" t="s">
        <v>136</v>
      </c>
      <c r="F105" s="8" t="s">
        <v>136</v>
      </c>
      <c r="G105" s="10" t="s">
        <v>138</v>
      </c>
      <c r="H105" s="9" t="s">
        <v>138</v>
      </c>
      <c r="I105" s="27">
        <v>833.46</v>
      </c>
      <c r="J105" s="28">
        <f t="shared" si="0"/>
        <v>41614.657800000001</v>
      </c>
    </row>
    <row r="106" spans="1:10" ht="63.75" customHeight="1" x14ac:dyDescent="0.25">
      <c r="A106" s="1">
        <v>99</v>
      </c>
      <c r="B106" s="7" t="s">
        <v>117</v>
      </c>
      <c r="C106" s="1" t="s">
        <v>13</v>
      </c>
      <c r="D106" s="1">
        <v>49.93</v>
      </c>
      <c r="E106" s="8" t="s">
        <v>136</v>
      </c>
      <c r="F106" s="8" t="s">
        <v>136</v>
      </c>
      <c r="G106" s="10" t="s">
        <v>138</v>
      </c>
      <c r="H106" s="9" t="s">
        <v>138</v>
      </c>
      <c r="I106" s="27">
        <v>833.46</v>
      </c>
      <c r="J106" s="28">
        <f t="shared" si="0"/>
        <v>41614.657800000001</v>
      </c>
    </row>
    <row r="107" spans="1:10" ht="63.75" customHeight="1" x14ac:dyDescent="0.25">
      <c r="A107" s="1">
        <v>100</v>
      </c>
      <c r="B107" s="7" t="s">
        <v>115</v>
      </c>
      <c r="C107" s="1" t="s">
        <v>13</v>
      </c>
      <c r="D107" s="1">
        <v>24.34</v>
      </c>
      <c r="E107" s="8" t="s">
        <v>136</v>
      </c>
      <c r="F107" s="8" t="s">
        <v>136</v>
      </c>
      <c r="G107" s="10" t="s">
        <v>138</v>
      </c>
      <c r="H107" s="9" t="s">
        <v>138</v>
      </c>
      <c r="I107" s="27">
        <v>1195.8499999999999</v>
      </c>
      <c r="J107" s="28">
        <f t="shared" si="0"/>
        <v>29106.988999999998</v>
      </c>
    </row>
    <row r="108" spans="1:10" ht="63.75" customHeight="1" x14ac:dyDescent="0.25">
      <c r="A108" s="1">
        <v>101</v>
      </c>
      <c r="B108" s="7" t="s">
        <v>116</v>
      </c>
      <c r="C108" s="1" t="s">
        <v>13</v>
      </c>
      <c r="D108" s="1">
        <v>24.34</v>
      </c>
      <c r="E108" s="8" t="s">
        <v>136</v>
      </c>
      <c r="F108" s="8" t="s">
        <v>136</v>
      </c>
      <c r="G108" s="10" t="s">
        <v>138</v>
      </c>
      <c r="H108" s="9" t="s">
        <v>138</v>
      </c>
      <c r="I108" s="27">
        <v>1195.8499999999999</v>
      </c>
      <c r="J108" s="28">
        <f t="shared" si="0"/>
        <v>29106.988999999998</v>
      </c>
    </row>
    <row r="109" spans="1:10" ht="63.75" customHeight="1" x14ac:dyDescent="0.25">
      <c r="A109" s="53" t="s">
        <v>20</v>
      </c>
      <c r="B109" s="53"/>
      <c r="D109" s="1"/>
      <c r="E109" s="8"/>
      <c r="F109" s="8"/>
      <c r="J109" s="10"/>
    </row>
    <row r="110" spans="1:10" ht="63.75" customHeight="1" x14ac:dyDescent="0.25">
      <c r="A110" s="1">
        <v>102</v>
      </c>
      <c r="B110" s="7" t="s">
        <v>124</v>
      </c>
      <c r="C110" s="1" t="s">
        <v>13</v>
      </c>
      <c r="D110" s="1">
        <v>109</v>
      </c>
      <c r="E110" s="8" t="s">
        <v>136</v>
      </c>
      <c r="F110" s="11" t="s">
        <v>136</v>
      </c>
      <c r="G110" s="28">
        <v>663</v>
      </c>
      <c r="H110" s="27">
        <f t="shared" ref="H110:H112" si="7">D110*G110</f>
        <v>72267</v>
      </c>
      <c r="I110" s="9">
        <v>786.56</v>
      </c>
      <c r="J110" s="10">
        <f t="shared" si="0"/>
        <v>85735.039999999994</v>
      </c>
    </row>
    <row r="111" spans="1:10" ht="63.75" customHeight="1" x14ac:dyDescent="0.25">
      <c r="A111" s="1">
        <v>103</v>
      </c>
      <c r="B111" s="7" t="s">
        <v>125</v>
      </c>
      <c r="C111" s="1" t="s">
        <v>13</v>
      </c>
      <c r="D111" s="1">
        <v>362</v>
      </c>
      <c r="E111" s="8" t="s">
        <v>136</v>
      </c>
      <c r="F111" s="11" t="s">
        <v>136</v>
      </c>
      <c r="G111" s="28">
        <v>663</v>
      </c>
      <c r="H111" s="27">
        <f t="shared" si="7"/>
        <v>240006</v>
      </c>
      <c r="I111" s="9">
        <v>786.56</v>
      </c>
      <c r="J111" s="10">
        <f t="shared" si="0"/>
        <v>284734.71999999997</v>
      </c>
    </row>
    <row r="112" spans="1:10" ht="63.75" customHeight="1" x14ac:dyDescent="0.25">
      <c r="A112" s="1">
        <v>104</v>
      </c>
      <c r="B112" s="7" t="s">
        <v>126</v>
      </c>
      <c r="C112" s="1" t="s">
        <v>13</v>
      </c>
      <c r="D112" s="1">
        <v>178</v>
      </c>
      <c r="E112" s="8" t="s">
        <v>136</v>
      </c>
      <c r="F112" s="11" t="s">
        <v>136</v>
      </c>
      <c r="G112" s="28">
        <v>663</v>
      </c>
      <c r="H112" s="27">
        <f t="shared" si="7"/>
        <v>118014</v>
      </c>
      <c r="I112" s="9">
        <v>786.56</v>
      </c>
      <c r="J112" s="10">
        <f t="shared" si="0"/>
        <v>140007.67999999999</v>
      </c>
    </row>
    <row r="113" spans="1:10" ht="63.75" customHeight="1" x14ac:dyDescent="0.25">
      <c r="A113" s="1">
        <v>105</v>
      </c>
      <c r="B113" s="7" t="s">
        <v>127</v>
      </c>
      <c r="C113" s="1" t="s">
        <v>13</v>
      </c>
      <c r="D113" s="1">
        <v>368</v>
      </c>
      <c r="E113" s="8" t="s">
        <v>136</v>
      </c>
      <c r="F113" s="11" t="s">
        <v>136</v>
      </c>
      <c r="G113" s="28">
        <v>663</v>
      </c>
      <c r="H113" s="27">
        <f>D113*G113</f>
        <v>243984</v>
      </c>
      <c r="I113" s="9">
        <v>786.56</v>
      </c>
      <c r="J113" s="10">
        <f t="shared" si="0"/>
        <v>289454.07999999996</v>
      </c>
    </row>
    <row r="114" spans="1:10" ht="63.75" customHeight="1" x14ac:dyDescent="0.25">
      <c r="A114" s="1">
        <v>106</v>
      </c>
      <c r="B114" s="7" t="s">
        <v>128</v>
      </c>
      <c r="C114" s="1" t="s">
        <v>13</v>
      </c>
      <c r="D114" s="1">
        <v>388</v>
      </c>
      <c r="E114" s="8" t="s">
        <v>136</v>
      </c>
      <c r="F114" s="11" t="s">
        <v>136</v>
      </c>
      <c r="G114" s="28">
        <v>663</v>
      </c>
      <c r="H114" s="27">
        <f t="shared" ref="H114:H115" si="8">D114*G114</f>
        <v>257244</v>
      </c>
      <c r="I114" s="9">
        <v>786.56</v>
      </c>
      <c r="J114" s="10">
        <f t="shared" si="0"/>
        <v>305185.27999999997</v>
      </c>
    </row>
    <row r="115" spans="1:10" ht="63.75" customHeight="1" x14ac:dyDescent="0.25">
      <c r="A115" s="1">
        <v>107</v>
      </c>
      <c r="B115" s="7" t="s">
        <v>129</v>
      </c>
      <c r="C115" s="1" t="s">
        <v>13</v>
      </c>
      <c r="D115" s="1">
        <v>341.9</v>
      </c>
      <c r="E115" s="8" t="s">
        <v>136</v>
      </c>
      <c r="F115" s="11" t="s">
        <v>136</v>
      </c>
      <c r="G115" s="28">
        <v>663</v>
      </c>
      <c r="H115" s="27">
        <f t="shared" si="8"/>
        <v>226679.69999999998</v>
      </c>
      <c r="I115" s="9">
        <v>786.56</v>
      </c>
      <c r="J115" s="10">
        <f t="shared" si="0"/>
        <v>268924.86399999994</v>
      </c>
    </row>
    <row r="116" spans="1:10" ht="63.75" customHeight="1" x14ac:dyDescent="0.25">
      <c r="A116" s="1">
        <v>108</v>
      </c>
      <c r="B116" s="7" t="s">
        <v>130</v>
      </c>
      <c r="C116" s="1" t="s">
        <v>13</v>
      </c>
      <c r="D116" s="1">
        <v>188.53</v>
      </c>
      <c r="E116" s="8" t="s">
        <v>136</v>
      </c>
      <c r="F116" s="11" t="s">
        <v>136</v>
      </c>
      <c r="G116" s="28">
        <v>663</v>
      </c>
      <c r="H116" s="27">
        <f>D116*G116</f>
        <v>124995.39</v>
      </c>
      <c r="I116" s="9">
        <v>786.56</v>
      </c>
      <c r="J116" s="10">
        <f t="shared" si="0"/>
        <v>148290.1568</v>
      </c>
    </row>
    <row r="117" spans="1:10" ht="63.75" customHeight="1" x14ac:dyDescent="0.25">
      <c r="A117" s="1">
        <v>109</v>
      </c>
      <c r="B117" s="7" t="s">
        <v>131</v>
      </c>
      <c r="C117" s="1" t="s">
        <v>13</v>
      </c>
      <c r="D117" s="1">
        <v>186.27</v>
      </c>
      <c r="E117" s="8" t="s">
        <v>136</v>
      </c>
      <c r="F117" s="11" t="s">
        <v>136</v>
      </c>
      <c r="G117" s="28">
        <v>663</v>
      </c>
      <c r="H117" s="27">
        <f t="shared" ref="H117:H118" si="9">D117*G117</f>
        <v>123497.01000000001</v>
      </c>
      <c r="I117" s="9">
        <v>786.56</v>
      </c>
      <c r="J117" s="10">
        <f t="shared" si="0"/>
        <v>146512.5312</v>
      </c>
    </row>
    <row r="118" spans="1:10" ht="63.75" customHeight="1" x14ac:dyDescent="0.25">
      <c r="A118" s="1">
        <v>110</v>
      </c>
      <c r="B118" s="7" t="s">
        <v>132</v>
      </c>
      <c r="C118" s="1" t="s">
        <v>13</v>
      </c>
      <c r="D118" s="1">
        <v>302.52999999999997</v>
      </c>
      <c r="E118" s="8" t="s">
        <v>136</v>
      </c>
      <c r="F118" s="11" t="s">
        <v>136</v>
      </c>
      <c r="G118" s="28">
        <v>663</v>
      </c>
      <c r="H118" s="27">
        <f t="shared" si="9"/>
        <v>200577.38999999998</v>
      </c>
      <c r="I118" s="9">
        <v>786.56</v>
      </c>
      <c r="J118" s="10">
        <f t="shared" si="0"/>
        <v>237957.99679999996</v>
      </c>
    </row>
    <row r="119" spans="1:10" ht="76.5" customHeight="1" x14ac:dyDescent="0.25">
      <c r="A119" s="1">
        <v>111</v>
      </c>
      <c r="B119" s="7" t="s">
        <v>133</v>
      </c>
      <c r="C119" s="1" t="s">
        <v>13</v>
      </c>
      <c r="D119" s="1">
        <v>13</v>
      </c>
      <c r="E119" s="29">
        <v>669.01</v>
      </c>
      <c r="F119" s="30">
        <f>D119*E119</f>
        <v>8697.1299999999992</v>
      </c>
      <c r="G119" s="10" t="s">
        <v>138</v>
      </c>
      <c r="H119" s="9" t="s">
        <v>138</v>
      </c>
      <c r="I119" s="9">
        <v>786.56</v>
      </c>
      <c r="J119" s="10">
        <f t="shared" si="0"/>
        <v>10225.279999999999</v>
      </c>
    </row>
    <row r="120" spans="1:10" ht="84" customHeight="1" x14ac:dyDescent="0.25">
      <c r="A120" s="1">
        <v>112</v>
      </c>
      <c r="B120" s="7" t="s">
        <v>134</v>
      </c>
      <c r="C120" s="1" t="s">
        <v>13</v>
      </c>
      <c r="D120" s="1">
        <v>25.56</v>
      </c>
      <c r="E120" s="29">
        <v>669.01</v>
      </c>
      <c r="F120" s="30">
        <f t="shared" ref="F120" si="10">D120*E120</f>
        <v>17099.8956</v>
      </c>
      <c r="G120" s="10" t="s">
        <v>138</v>
      </c>
      <c r="H120" s="9" t="s">
        <v>138</v>
      </c>
      <c r="I120" s="9">
        <v>786.56</v>
      </c>
      <c r="J120" s="10">
        <f t="shared" si="0"/>
        <v>20104.473599999998</v>
      </c>
    </row>
    <row r="121" spans="1:10" ht="63.75" customHeight="1" x14ac:dyDescent="0.25">
      <c r="A121" s="53" t="s">
        <v>21</v>
      </c>
      <c r="B121" s="53"/>
      <c r="D121" s="1"/>
      <c r="E121" s="8"/>
      <c r="F121" s="8"/>
      <c r="J121" s="10"/>
    </row>
    <row r="122" spans="1:10" ht="63.75" customHeight="1" x14ac:dyDescent="0.25">
      <c r="A122" s="1">
        <v>113</v>
      </c>
      <c r="B122" s="15" t="s">
        <v>144</v>
      </c>
      <c r="C122" s="1" t="s">
        <v>13</v>
      </c>
      <c r="D122" s="1">
        <v>210</v>
      </c>
      <c r="E122" s="8" t="s">
        <v>136</v>
      </c>
      <c r="F122" s="11" t="s">
        <v>136</v>
      </c>
      <c r="G122" s="10" t="s">
        <v>138</v>
      </c>
      <c r="H122" s="9" t="s">
        <v>138</v>
      </c>
      <c r="I122" s="27">
        <v>720.67</v>
      </c>
      <c r="J122" s="28">
        <f t="shared" si="0"/>
        <v>151340.69999999998</v>
      </c>
    </row>
    <row r="123" spans="1:10" ht="63.75" customHeight="1" x14ac:dyDescent="0.25">
      <c r="A123" s="1">
        <v>114</v>
      </c>
      <c r="B123" s="15" t="s">
        <v>145</v>
      </c>
      <c r="C123" s="1" t="s">
        <v>13</v>
      </c>
      <c r="D123" s="1">
        <v>152</v>
      </c>
      <c r="E123" s="8" t="s">
        <v>136</v>
      </c>
      <c r="F123" s="11" t="s">
        <v>136</v>
      </c>
      <c r="G123" s="10" t="s">
        <v>138</v>
      </c>
      <c r="H123" s="9" t="s">
        <v>138</v>
      </c>
      <c r="I123" s="27">
        <v>720.67</v>
      </c>
      <c r="J123" s="28">
        <f t="shared" si="0"/>
        <v>109541.84</v>
      </c>
    </row>
    <row r="124" spans="1:10" ht="63.75" customHeight="1" x14ac:dyDescent="0.25">
      <c r="A124" s="1">
        <v>115</v>
      </c>
      <c r="B124" s="16" t="s">
        <v>146</v>
      </c>
      <c r="C124" s="1" t="s">
        <v>13</v>
      </c>
      <c r="D124" s="1">
        <v>11</v>
      </c>
      <c r="E124" s="8" t="s">
        <v>136</v>
      </c>
      <c r="F124" s="11" t="s">
        <v>136</v>
      </c>
      <c r="G124" s="10" t="s">
        <v>138</v>
      </c>
      <c r="H124" s="9" t="s">
        <v>138</v>
      </c>
      <c r="I124" s="27">
        <v>720.67</v>
      </c>
      <c r="J124" s="28">
        <f t="shared" si="0"/>
        <v>7927.37</v>
      </c>
    </row>
    <row r="125" spans="1:10" ht="63.75" customHeight="1" x14ac:dyDescent="0.25">
      <c r="A125" s="1">
        <v>116</v>
      </c>
      <c r="B125" s="15" t="s">
        <v>147</v>
      </c>
      <c r="C125" s="1" t="s">
        <v>13</v>
      </c>
      <c r="D125" s="1">
        <v>280</v>
      </c>
      <c r="E125" s="8" t="s">
        <v>136</v>
      </c>
      <c r="F125" s="11" t="s">
        <v>136</v>
      </c>
      <c r="G125" s="10" t="s">
        <v>138</v>
      </c>
      <c r="H125" s="9" t="s">
        <v>138</v>
      </c>
      <c r="I125" s="27">
        <v>720.67</v>
      </c>
      <c r="J125" s="28">
        <f t="shared" si="0"/>
        <v>201787.59999999998</v>
      </c>
    </row>
    <row r="126" spans="1:10" ht="63.75" customHeight="1" x14ac:dyDescent="0.25">
      <c r="A126" s="1">
        <v>117</v>
      </c>
      <c r="B126" s="15" t="s">
        <v>148</v>
      </c>
      <c r="C126" s="1" t="s">
        <v>13</v>
      </c>
      <c r="D126" s="1">
        <v>275</v>
      </c>
      <c r="E126" s="8" t="s">
        <v>136</v>
      </c>
      <c r="F126" s="11" t="s">
        <v>136</v>
      </c>
      <c r="G126" s="10" t="s">
        <v>138</v>
      </c>
      <c r="H126" s="9" t="s">
        <v>138</v>
      </c>
      <c r="I126" s="27">
        <v>720.67</v>
      </c>
      <c r="J126" s="28">
        <f t="shared" si="0"/>
        <v>198184.25</v>
      </c>
    </row>
    <row r="127" spans="1:10" ht="63.75" customHeight="1" x14ac:dyDescent="0.25">
      <c r="A127" s="1">
        <v>118</v>
      </c>
      <c r="B127" s="15" t="s">
        <v>149</v>
      </c>
      <c r="C127" s="1" t="s">
        <v>13</v>
      </c>
      <c r="D127" s="1">
        <v>126</v>
      </c>
      <c r="E127" s="8" t="s">
        <v>136</v>
      </c>
      <c r="F127" s="11" t="s">
        <v>136</v>
      </c>
      <c r="G127" s="10" t="s">
        <v>138</v>
      </c>
      <c r="H127" s="9" t="s">
        <v>138</v>
      </c>
      <c r="I127" s="27">
        <v>720.67</v>
      </c>
      <c r="J127" s="28">
        <f t="shared" si="0"/>
        <v>90804.42</v>
      </c>
    </row>
    <row r="128" spans="1:10" ht="63.75" customHeight="1" x14ac:dyDescent="0.25">
      <c r="A128" s="1">
        <v>119</v>
      </c>
      <c r="B128" s="15" t="s">
        <v>150</v>
      </c>
      <c r="C128" s="1" t="s">
        <v>13</v>
      </c>
      <c r="D128" s="1">
        <v>241</v>
      </c>
      <c r="E128" s="8" t="s">
        <v>136</v>
      </c>
      <c r="F128" s="11" t="s">
        <v>136</v>
      </c>
      <c r="G128" s="10" t="s">
        <v>138</v>
      </c>
      <c r="H128" s="9" t="s">
        <v>138</v>
      </c>
      <c r="I128" s="27">
        <v>720.67</v>
      </c>
      <c r="J128" s="28">
        <f t="shared" si="0"/>
        <v>173681.47</v>
      </c>
    </row>
    <row r="129" spans="1:12" ht="63.75" customHeight="1" x14ac:dyDescent="0.25">
      <c r="A129" s="1">
        <v>120</v>
      </c>
      <c r="B129" s="15" t="s">
        <v>151</v>
      </c>
      <c r="C129" s="1" t="s">
        <v>13</v>
      </c>
      <c r="D129" s="1">
        <v>224</v>
      </c>
      <c r="E129" s="8" t="s">
        <v>136</v>
      </c>
      <c r="F129" s="11" t="s">
        <v>136</v>
      </c>
      <c r="G129" s="10" t="s">
        <v>138</v>
      </c>
      <c r="H129" s="9" t="s">
        <v>138</v>
      </c>
      <c r="I129" s="27">
        <v>720.67</v>
      </c>
      <c r="J129" s="28">
        <f t="shared" si="0"/>
        <v>161430.07999999999</v>
      </c>
    </row>
    <row r="130" spans="1:12" ht="63.75" customHeight="1" x14ac:dyDescent="0.25">
      <c r="A130" s="1">
        <v>121</v>
      </c>
      <c r="B130" s="15" t="s">
        <v>152</v>
      </c>
      <c r="C130" s="1" t="s">
        <v>13</v>
      </c>
      <c r="D130" s="1">
        <v>203</v>
      </c>
      <c r="E130" s="8" t="s">
        <v>136</v>
      </c>
      <c r="F130" s="11" t="s">
        <v>136</v>
      </c>
      <c r="G130" s="10" t="s">
        <v>138</v>
      </c>
      <c r="H130" s="9" t="s">
        <v>138</v>
      </c>
      <c r="I130" s="27">
        <v>720.67</v>
      </c>
      <c r="J130" s="28">
        <f t="shared" si="0"/>
        <v>146296.00999999998</v>
      </c>
    </row>
    <row r="131" spans="1:12" ht="63.75" customHeight="1" x14ac:dyDescent="0.25">
      <c r="A131" s="1">
        <v>122</v>
      </c>
      <c r="B131" s="15" t="s">
        <v>153</v>
      </c>
      <c r="C131" s="1" t="s">
        <v>13</v>
      </c>
      <c r="D131" s="1">
        <v>185</v>
      </c>
      <c r="E131" s="8" t="s">
        <v>136</v>
      </c>
      <c r="F131" s="11" t="s">
        <v>136</v>
      </c>
      <c r="G131" s="10" t="s">
        <v>138</v>
      </c>
      <c r="H131" s="9" t="s">
        <v>138</v>
      </c>
      <c r="I131" s="27">
        <v>720.67</v>
      </c>
      <c r="J131" s="28">
        <f t="shared" si="0"/>
        <v>133323.94999999998</v>
      </c>
    </row>
    <row r="132" spans="1:12" ht="63.75" customHeight="1" x14ac:dyDescent="0.25">
      <c r="A132" s="1">
        <v>123</v>
      </c>
      <c r="B132" s="15" t="s">
        <v>154</v>
      </c>
      <c r="C132" s="1" t="s">
        <v>13</v>
      </c>
      <c r="D132" s="1">
        <v>80</v>
      </c>
      <c r="E132" s="8" t="s">
        <v>136</v>
      </c>
      <c r="F132" s="11" t="s">
        <v>136</v>
      </c>
      <c r="G132" s="10" t="s">
        <v>138</v>
      </c>
      <c r="H132" s="9" t="s">
        <v>138</v>
      </c>
      <c r="I132" s="9">
        <v>545.21</v>
      </c>
      <c r="J132" s="10">
        <f t="shared" si="0"/>
        <v>43616.800000000003</v>
      </c>
      <c r="K132" s="27">
        <v>475</v>
      </c>
      <c r="L132" s="27">
        <f t="shared" ref="L132:L133" si="11">D132*K132</f>
        <v>38000</v>
      </c>
    </row>
    <row r="133" spans="1:12" ht="63.75" customHeight="1" x14ac:dyDescent="0.25">
      <c r="A133" s="1">
        <v>124</v>
      </c>
      <c r="B133" s="15" t="s">
        <v>155</v>
      </c>
      <c r="C133" s="1" t="s">
        <v>13</v>
      </c>
      <c r="D133" s="1">
        <v>52</v>
      </c>
      <c r="E133" s="8" t="s">
        <v>136</v>
      </c>
      <c r="F133" s="11" t="s">
        <v>136</v>
      </c>
      <c r="G133" s="10" t="s">
        <v>138</v>
      </c>
      <c r="H133" s="9" t="s">
        <v>138</v>
      </c>
      <c r="I133" s="9">
        <v>545.21</v>
      </c>
      <c r="J133" s="10">
        <f t="shared" si="0"/>
        <v>28350.920000000002</v>
      </c>
      <c r="K133" s="27">
        <v>475</v>
      </c>
      <c r="L133" s="27">
        <f t="shared" si="11"/>
        <v>24700</v>
      </c>
    </row>
    <row r="134" spans="1:12" ht="63.75" customHeight="1" x14ac:dyDescent="0.25">
      <c r="A134" s="1">
        <v>125</v>
      </c>
      <c r="B134" s="15" t="s">
        <v>156</v>
      </c>
      <c r="C134" s="1" t="s">
        <v>13</v>
      </c>
      <c r="D134" s="1">
        <v>5</v>
      </c>
      <c r="E134" s="8" t="s">
        <v>136</v>
      </c>
      <c r="F134" s="11" t="s">
        <v>136</v>
      </c>
      <c r="G134" s="10" t="s">
        <v>138</v>
      </c>
      <c r="H134" s="9" t="s">
        <v>138</v>
      </c>
      <c r="I134" s="27">
        <v>545.21</v>
      </c>
      <c r="J134" s="28">
        <f t="shared" si="0"/>
        <v>2726.05</v>
      </c>
      <c r="K134" s="9">
        <v>735.6</v>
      </c>
      <c r="L134" s="9">
        <f>D134*K134</f>
        <v>3678</v>
      </c>
    </row>
    <row r="135" spans="1:12" ht="63.75" customHeight="1" x14ac:dyDescent="0.25">
      <c r="A135" s="1">
        <v>126</v>
      </c>
      <c r="B135" s="15" t="s">
        <v>157</v>
      </c>
      <c r="C135" s="1" t="s">
        <v>13</v>
      </c>
      <c r="D135" s="1">
        <v>100</v>
      </c>
      <c r="E135" s="8" t="s">
        <v>136</v>
      </c>
      <c r="F135" s="11" t="s">
        <v>136</v>
      </c>
      <c r="G135" s="10" t="s">
        <v>138</v>
      </c>
      <c r="H135" s="9" t="s">
        <v>138</v>
      </c>
      <c r="I135" s="9">
        <v>545.21</v>
      </c>
      <c r="J135" s="10">
        <f t="shared" si="0"/>
        <v>54521</v>
      </c>
      <c r="K135" s="27">
        <v>465</v>
      </c>
      <c r="L135" s="27">
        <f t="shared" ref="L135:L136" si="12">D135*K135</f>
        <v>46500</v>
      </c>
    </row>
    <row r="136" spans="1:12" ht="63.75" customHeight="1" x14ac:dyDescent="0.25">
      <c r="A136" s="1">
        <v>127</v>
      </c>
      <c r="B136" s="15" t="s">
        <v>158</v>
      </c>
      <c r="C136" s="1" t="s">
        <v>13</v>
      </c>
      <c r="D136" s="1">
        <v>160</v>
      </c>
      <c r="E136" s="8" t="s">
        <v>136</v>
      </c>
      <c r="F136" s="11" t="s">
        <v>136</v>
      </c>
      <c r="G136" s="10" t="s">
        <v>138</v>
      </c>
      <c r="H136" s="9" t="s">
        <v>138</v>
      </c>
      <c r="I136" s="9">
        <v>545.21</v>
      </c>
      <c r="J136" s="10">
        <f t="shared" si="0"/>
        <v>87233.600000000006</v>
      </c>
      <c r="K136" s="27">
        <v>460</v>
      </c>
      <c r="L136" s="27">
        <f t="shared" si="12"/>
        <v>73600</v>
      </c>
    </row>
    <row r="137" spans="1:12" ht="63.75" customHeight="1" x14ac:dyDescent="0.25">
      <c r="A137" s="1">
        <v>128</v>
      </c>
      <c r="B137" s="15" t="s">
        <v>159</v>
      </c>
      <c r="C137" s="1" t="s">
        <v>13</v>
      </c>
      <c r="D137" s="1">
        <v>48</v>
      </c>
      <c r="E137" s="8" t="s">
        <v>136</v>
      </c>
      <c r="F137" s="11" t="s">
        <v>136</v>
      </c>
      <c r="G137" s="10" t="s">
        <v>138</v>
      </c>
      <c r="H137" s="9" t="s">
        <v>138</v>
      </c>
      <c r="I137" s="27">
        <v>545.21</v>
      </c>
      <c r="J137" s="28">
        <f t="shared" si="0"/>
        <v>26170.080000000002</v>
      </c>
      <c r="K137" s="9">
        <v>555</v>
      </c>
      <c r="L137" s="9">
        <f>D137*K137</f>
        <v>26640</v>
      </c>
    </row>
    <row r="138" spans="1:12" ht="63.75" customHeight="1" x14ac:dyDescent="0.25">
      <c r="A138" s="1">
        <v>129</v>
      </c>
      <c r="B138" s="15" t="s">
        <v>160</v>
      </c>
      <c r="C138" s="1" t="s">
        <v>13</v>
      </c>
      <c r="D138" s="1">
        <v>115</v>
      </c>
      <c r="E138" s="8" t="s">
        <v>136</v>
      </c>
      <c r="F138" s="11" t="s">
        <v>136</v>
      </c>
      <c r="G138" s="10" t="s">
        <v>138</v>
      </c>
      <c r="H138" s="9" t="s">
        <v>138</v>
      </c>
      <c r="I138" s="27">
        <v>545.21</v>
      </c>
      <c r="J138" s="28">
        <f t="shared" si="0"/>
        <v>62699.15</v>
      </c>
      <c r="K138" s="9">
        <v>555</v>
      </c>
      <c r="L138" s="9">
        <f t="shared" ref="L138:L141" si="13">D138*K138</f>
        <v>63825</v>
      </c>
    </row>
    <row r="139" spans="1:12" ht="63.75" customHeight="1" x14ac:dyDescent="0.25">
      <c r="A139" s="1">
        <v>130</v>
      </c>
      <c r="B139" s="15" t="s">
        <v>161</v>
      </c>
      <c r="C139" s="1" t="s">
        <v>13</v>
      </c>
      <c r="D139" s="1">
        <v>85</v>
      </c>
      <c r="E139" s="8" t="s">
        <v>136</v>
      </c>
      <c r="F139" s="11" t="s">
        <v>136</v>
      </c>
      <c r="G139" s="10" t="s">
        <v>138</v>
      </c>
      <c r="H139" s="9" t="s">
        <v>138</v>
      </c>
      <c r="I139" s="9">
        <v>545.21</v>
      </c>
      <c r="J139" s="10">
        <f t="shared" si="0"/>
        <v>46342.850000000006</v>
      </c>
      <c r="K139" s="27">
        <v>475</v>
      </c>
      <c r="L139" s="27">
        <f t="shared" si="13"/>
        <v>40375</v>
      </c>
    </row>
    <row r="140" spans="1:12" ht="63.75" customHeight="1" x14ac:dyDescent="0.25">
      <c r="A140" s="1">
        <v>131</v>
      </c>
      <c r="B140" s="15" t="s">
        <v>162</v>
      </c>
      <c r="C140" s="1" t="s">
        <v>13</v>
      </c>
      <c r="D140" s="1">
        <v>77</v>
      </c>
      <c r="E140" s="8" t="s">
        <v>136</v>
      </c>
      <c r="F140" s="11" t="s">
        <v>136</v>
      </c>
      <c r="G140" s="10" t="s">
        <v>138</v>
      </c>
      <c r="H140" s="9" t="s">
        <v>138</v>
      </c>
      <c r="I140" s="9">
        <v>545.21</v>
      </c>
      <c r="J140" s="10">
        <f t="shared" si="0"/>
        <v>41981.170000000006</v>
      </c>
      <c r="K140" s="27">
        <v>480</v>
      </c>
      <c r="L140" s="27">
        <f t="shared" si="13"/>
        <v>36960</v>
      </c>
    </row>
    <row r="141" spans="1:12" ht="63.75" customHeight="1" x14ac:dyDescent="0.25">
      <c r="A141" s="1">
        <v>132</v>
      </c>
      <c r="B141" s="15" t="s">
        <v>163</v>
      </c>
      <c r="C141" s="1" t="s">
        <v>13</v>
      </c>
      <c r="D141" s="1">
        <v>72</v>
      </c>
      <c r="E141" s="8" t="s">
        <v>136</v>
      </c>
      <c r="F141" s="11" t="s">
        <v>136</v>
      </c>
      <c r="G141" s="10" t="s">
        <v>138</v>
      </c>
      <c r="H141" s="9" t="s">
        <v>138</v>
      </c>
      <c r="I141" s="9">
        <v>545.21</v>
      </c>
      <c r="J141" s="10">
        <f t="shared" si="0"/>
        <v>39255.120000000003</v>
      </c>
      <c r="K141" s="27">
        <v>475</v>
      </c>
      <c r="L141" s="27">
        <f t="shared" si="13"/>
        <v>34200</v>
      </c>
    </row>
    <row r="142" spans="1:12" ht="63.75" customHeight="1" x14ac:dyDescent="0.25">
      <c r="A142" s="1">
        <v>133</v>
      </c>
      <c r="B142" s="13" t="s">
        <v>164</v>
      </c>
      <c r="C142" s="1" t="s">
        <v>13</v>
      </c>
      <c r="D142" s="1">
        <v>19</v>
      </c>
      <c r="E142" s="8" t="s">
        <v>136</v>
      </c>
      <c r="F142" s="11" t="s">
        <v>136</v>
      </c>
      <c r="G142" s="10" t="s">
        <v>138</v>
      </c>
      <c r="H142" s="9" t="s">
        <v>138</v>
      </c>
      <c r="I142" s="27">
        <v>781.82</v>
      </c>
      <c r="J142" s="28">
        <f t="shared" si="0"/>
        <v>14854.580000000002</v>
      </c>
    </row>
    <row r="143" spans="1:12" ht="63.75" customHeight="1" x14ac:dyDescent="0.25">
      <c r="A143" s="1">
        <v>134</v>
      </c>
      <c r="B143" s="13" t="s">
        <v>165</v>
      </c>
      <c r="C143" s="1" t="s">
        <v>13</v>
      </c>
      <c r="D143" s="1">
        <v>50</v>
      </c>
      <c r="E143" s="8" t="s">
        <v>136</v>
      </c>
      <c r="F143" s="11" t="s">
        <v>136</v>
      </c>
      <c r="G143" s="10" t="s">
        <v>138</v>
      </c>
      <c r="H143" s="9" t="s">
        <v>138</v>
      </c>
      <c r="I143" s="27">
        <v>813.53</v>
      </c>
      <c r="J143" s="28">
        <f t="shared" si="0"/>
        <v>40676.5</v>
      </c>
    </row>
    <row r="144" spans="1:12" ht="63.75" customHeight="1" x14ac:dyDescent="0.25">
      <c r="A144" s="1">
        <v>135</v>
      </c>
      <c r="B144" s="17" t="s">
        <v>166</v>
      </c>
      <c r="C144" s="1" t="s">
        <v>13</v>
      </c>
      <c r="D144" s="1">
        <v>25</v>
      </c>
      <c r="E144" s="8" t="s">
        <v>136</v>
      </c>
      <c r="F144" s="11" t="s">
        <v>136</v>
      </c>
      <c r="G144" s="10" t="s">
        <v>138</v>
      </c>
      <c r="H144" s="9" t="s">
        <v>138</v>
      </c>
      <c r="I144" s="27">
        <v>813.53</v>
      </c>
      <c r="J144" s="28">
        <f t="shared" si="0"/>
        <v>20338.25</v>
      </c>
    </row>
    <row r="145" spans="1:11" ht="63.75" customHeight="1" x14ac:dyDescent="0.25">
      <c r="A145" s="1">
        <v>136</v>
      </c>
      <c r="B145" s="13" t="s">
        <v>167</v>
      </c>
      <c r="C145" s="1" t="s">
        <v>13</v>
      </c>
      <c r="D145" s="1">
        <v>25</v>
      </c>
      <c r="E145" s="8" t="s">
        <v>136</v>
      </c>
      <c r="F145" s="11" t="s">
        <v>136</v>
      </c>
      <c r="G145" s="10" t="s">
        <v>138</v>
      </c>
      <c r="H145" s="9" t="s">
        <v>138</v>
      </c>
      <c r="I145" s="27">
        <v>863.16</v>
      </c>
      <c r="J145" s="28">
        <f t="shared" si="0"/>
        <v>21579</v>
      </c>
    </row>
    <row r="146" spans="1:11" ht="63.75" customHeight="1" x14ac:dyDescent="0.25">
      <c r="A146" s="53" t="s">
        <v>22</v>
      </c>
      <c r="B146" s="53"/>
      <c r="D146" s="1"/>
      <c r="E146" s="8"/>
      <c r="F146" s="8"/>
      <c r="J146" s="10"/>
    </row>
    <row r="147" spans="1:11" ht="63.75" customHeight="1" x14ac:dyDescent="0.25">
      <c r="A147" s="1">
        <v>137</v>
      </c>
      <c r="B147" s="13" t="s">
        <v>168</v>
      </c>
      <c r="D147" s="1">
        <v>5</v>
      </c>
      <c r="E147" s="8" t="s">
        <v>136</v>
      </c>
      <c r="F147" s="8" t="s">
        <v>136</v>
      </c>
      <c r="G147" s="10" t="s">
        <v>138</v>
      </c>
      <c r="H147" s="9" t="s">
        <v>138</v>
      </c>
      <c r="I147" s="9" t="s">
        <v>141</v>
      </c>
      <c r="J147" s="10"/>
    </row>
    <row r="148" spans="1:11" ht="63.75" customHeight="1" x14ac:dyDescent="0.25">
      <c r="A148" s="1">
        <v>138</v>
      </c>
      <c r="B148" s="13" t="s">
        <v>169</v>
      </c>
      <c r="D148" s="1">
        <v>25</v>
      </c>
      <c r="E148" s="8" t="s">
        <v>136</v>
      </c>
      <c r="F148" s="8" t="s">
        <v>136</v>
      </c>
      <c r="G148" s="10" t="s">
        <v>138</v>
      </c>
      <c r="H148" s="9" t="s">
        <v>138</v>
      </c>
      <c r="I148" s="27">
        <v>655</v>
      </c>
      <c r="J148" s="10"/>
    </row>
    <row r="149" spans="1:11" ht="63.75" customHeight="1" x14ac:dyDescent="0.25">
      <c r="A149" s="1">
        <v>139</v>
      </c>
      <c r="B149" s="13" t="s">
        <v>170</v>
      </c>
      <c r="D149" s="1">
        <v>10</v>
      </c>
      <c r="E149" s="8">
        <v>750</v>
      </c>
      <c r="F149" s="8"/>
      <c r="G149" s="10" t="s">
        <v>138</v>
      </c>
      <c r="H149" s="9" t="s">
        <v>138</v>
      </c>
      <c r="I149" s="27">
        <v>675</v>
      </c>
      <c r="J149" s="10"/>
    </row>
    <row r="150" spans="1:11" ht="63.75" customHeight="1" x14ac:dyDescent="0.25">
      <c r="A150" s="1">
        <v>140</v>
      </c>
      <c r="B150" s="13" t="s">
        <v>171</v>
      </c>
      <c r="D150" s="1">
        <v>5</v>
      </c>
      <c r="E150" s="8" t="s">
        <v>136</v>
      </c>
      <c r="F150" s="8" t="s">
        <v>136</v>
      </c>
      <c r="G150" s="10" t="s">
        <v>138</v>
      </c>
      <c r="H150" s="9" t="s">
        <v>138</v>
      </c>
      <c r="I150" s="9" t="s">
        <v>141</v>
      </c>
      <c r="J150" s="10"/>
    </row>
    <row r="151" spans="1:11" ht="63.75" customHeight="1" x14ac:dyDescent="0.25">
      <c r="A151" s="1">
        <v>141</v>
      </c>
      <c r="B151" s="13" t="s">
        <v>172</v>
      </c>
      <c r="D151" s="1">
        <v>5</v>
      </c>
      <c r="E151" s="29">
        <v>750</v>
      </c>
      <c r="F151" s="8"/>
      <c r="G151" s="10" t="s">
        <v>138</v>
      </c>
      <c r="H151" s="9" t="s">
        <v>138</v>
      </c>
      <c r="I151" s="9" t="s">
        <v>141</v>
      </c>
      <c r="J151" s="10"/>
    </row>
    <row r="152" spans="1:11" ht="63.75" customHeight="1" x14ac:dyDescent="0.25">
      <c r="A152" s="1">
        <v>142</v>
      </c>
      <c r="B152" s="13" t="s">
        <v>173</v>
      </c>
      <c r="D152" s="1">
        <v>45</v>
      </c>
      <c r="E152" s="29">
        <v>700</v>
      </c>
      <c r="F152" s="8"/>
      <c r="G152" s="10" t="s">
        <v>138</v>
      </c>
      <c r="H152" s="9" t="s">
        <v>138</v>
      </c>
      <c r="I152" s="27">
        <v>625</v>
      </c>
      <c r="J152" s="10"/>
      <c r="K152" s="27">
        <v>660</v>
      </c>
    </row>
    <row r="153" spans="1:11" ht="63.75" customHeight="1" x14ac:dyDescent="0.25">
      <c r="A153" s="1">
        <v>143</v>
      </c>
      <c r="B153" s="13" t="s">
        <v>174</v>
      </c>
      <c r="D153" s="1">
        <v>5</v>
      </c>
      <c r="E153" s="29">
        <v>535</v>
      </c>
      <c r="F153" s="8"/>
      <c r="G153" s="10" t="s">
        <v>138</v>
      </c>
      <c r="H153" s="9" t="s">
        <v>138</v>
      </c>
      <c r="I153" s="9" t="s">
        <v>141</v>
      </c>
      <c r="J153" s="10"/>
      <c r="K153" s="27">
        <v>520</v>
      </c>
    </row>
    <row r="154" spans="1:11" ht="63.75" customHeight="1" x14ac:dyDescent="0.25">
      <c r="A154" s="1">
        <v>144</v>
      </c>
      <c r="B154" s="13" t="s">
        <v>175</v>
      </c>
      <c r="D154" s="1">
        <v>35</v>
      </c>
      <c r="E154" s="29">
        <v>425</v>
      </c>
      <c r="F154" s="8"/>
      <c r="G154" s="10" t="s">
        <v>138</v>
      </c>
      <c r="H154" s="9" t="s">
        <v>138</v>
      </c>
      <c r="I154" s="27">
        <v>400</v>
      </c>
      <c r="J154" s="10"/>
      <c r="K154" s="27">
        <v>480</v>
      </c>
    </row>
    <row r="155" spans="1:11" ht="63.75" customHeight="1" x14ac:dyDescent="0.25">
      <c r="A155" s="1">
        <v>145</v>
      </c>
      <c r="B155" s="13" t="s">
        <v>176</v>
      </c>
      <c r="D155" s="1">
        <v>5</v>
      </c>
      <c r="E155" s="8" t="s">
        <v>136</v>
      </c>
      <c r="F155" s="8" t="s">
        <v>136</v>
      </c>
      <c r="G155" s="10" t="s">
        <v>138</v>
      </c>
      <c r="H155" s="9" t="s">
        <v>138</v>
      </c>
      <c r="I155" s="9" t="s">
        <v>141</v>
      </c>
      <c r="J155" s="10"/>
    </row>
    <row r="156" spans="1:11" ht="63.75" customHeight="1" x14ac:dyDescent="0.25">
      <c r="A156" s="1">
        <v>146</v>
      </c>
      <c r="B156" s="13" t="s">
        <v>177</v>
      </c>
      <c r="D156" s="1">
        <v>5</v>
      </c>
      <c r="E156" s="8" t="s">
        <v>136</v>
      </c>
      <c r="F156" s="8" t="s">
        <v>136</v>
      </c>
      <c r="G156" s="10" t="s">
        <v>138</v>
      </c>
      <c r="H156" s="9" t="s">
        <v>138</v>
      </c>
      <c r="I156" s="9" t="s">
        <v>141</v>
      </c>
      <c r="J156" s="10"/>
    </row>
    <row r="157" spans="1:11" ht="63.75" customHeight="1" x14ac:dyDescent="0.25">
      <c r="A157" s="1">
        <v>147</v>
      </c>
      <c r="B157" s="13" t="s">
        <v>175</v>
      </c>
      <c r="D157" s="1">
        <v>5</v>
      </c>
      <c r="E157" s="8" t="s">
        <v>136</v>
      </c>
      <c r="F157" s="8" t="s">
        <v>136</v>
      </c>
      <c r="G157" s="10" t="s">
        <v>138</v>
      </c>
      <c r="H157" s="9" t="s">
        <v>138</v>
      </c>
      <c r="I157" s="9" t="s">
        <v>141</v>
      </c>
      <c r="J157" s="10"/>
    </row>
    <row r="158" spans="1:11" ht="63.75" customHeight="1" x14ac:dyDescent="0.25">
      <c r="A158" s="1">
        <v>148</v>
      </c>
      <c r="B158" s="13" t="s">
        <v>180</v>
      </c>
      <c r="D158" s="1">
        <v>5</v>
      </c>
      <c r="E158" s="8" t="s">
        <v>136</v>
      </c>
      <c r="F158" s="8" t="s">
        <v>136</v>
      </c>
      <c r="G158" s="10" t="s">
        <v>138</v>
      </c>
      <c r="H158" s="9" t="s">
        <v>138</v>
      </c>
      <c r="I158" s="27">
        <v>715</v>
      </c>
      <c r="J158" s="10"/>
    </row>
    <row r="159" spans="1:11" ht="63.75" customHeight="1" x14ac:dyDescent="0.25">
      <c r="A159" s="1">
        <v>149</v>
      </c>
      <c r="B159" s="13" t="s">
        <v>179</v>
      </c>
      <c r="D159" s="1">
        <v>5</v>
      </c>
      <c r="E159" s="8" t="s">
        <v>136</v>
      </c>
      <c r="F159" s="8" t="s">
        <v>136</v>
      </c>
      <c r="G159" s="10" t="s">
        <v>138</v>
      </c>
      <c r="H159" s="9" t="s">
        <v>138</v>
      </c>
      <c r="I159" s="9" t="s">
        <v>141</v>
      </c>
      <c r="J159" s="10"/>
    </row>
    <row r="160" spans="1:11" ht="63.75" customHeight="1" x14ac:dyDescent="0.25">
      <c r="A160" s="1">
        <v>150</v>
      </c>
      <c r="B160" s="13" t="s">
        <v>178</v>
      </c>
      <c r="D160" s="1">
        <v>5</v>
      </c>
      <c r="E160" s="8" t="s">
        <v>136</v>
      </c>
      <c r="F160" s="8" t="s">
        <v>136</v>
      </c>
      <c r="G160" s="10" t="s">
        <v>138</v>
      </c>
      <c r="H160" s="9" t="s">
        <v>138</v>
      </c>
      <c r="I160" s="9" t="s">
        <v>141</v>
      </c>
      <c r="J160" s="10"/>
    </row>
    <row r="161" spans="1:12" ht="63.75" customHeight="1" x14ac:dyDescent="0.25">
      <c r="A161" s="1">
        <v>151</v>
      </c>
      <c r="B161" s="13" t="s">
        <v>181</v>
      </c>
      <c r="D161" s="1">
        <v>5</v>
      </c>
      <c r="E161" s="8" t="s">
        <v>136</v>
      </c>
      <c r="F161" s="8" t="s">
        <v>136</v>
      </c>
      <c r="G161" s="10" t="s">
        <v>138</v>
      </c>
      <c r="H161" s="9" t="s">
        <v>138</v>
      </c>
      <c r="I161" s="9" t="s">
        <v>141</v>
      </c>
      <c r="J161" s="10"/>
    </row>
    <row r="162" spans="1:12" ht="65.25" customHeight="1" x14ac:dyDescent="0.25">
      <c r="A162" s="1">
        <v>152</v>
      </c>
      <c r="B162" s="13" t="s">
        <v>182</v>
      </c>
      <c r="D162" s="1">
        <v>5</v>
      </c>
      <c r="E162" s="8" t="s">
        <v>136</v>
      </c>
      <c r="F162" s="8" t="s">
        <v>136</v>
      </c>
      <c r="G162" s="10" t="s">
        <v>138</v>
      </c>
      <c r="H162" s="9" t="s">
        <v>138</v>
      </c>
      <c r="I162" s="9" t="s">
        <v>141</v>
      </c>
      <c r="J162" s="10"/>
    </row>
    <row r="163" spans="1:12" ht="63" customHeight="1" x14ac:dyDescent="0.25">
      <c r="A163" s="1">
        <v>153</v>
      </c>
      <c r="B163" s="13" t="s">
        <v>183</v>
      </c>
      <c r="D163" s="1">
        <v>5</v>
      </c>
      <c r="E163" s="8" t="s">
        <v>136</v>
      </c>
      <c r="F163" s="8" t="s">
        <v>136</v>
      </c>
      <c r="G163" s="10" t="s">
        <v>138</v>
      </c>
      <c r="H163" s="9" t="s">
        <v>138</v>
      </c>
      <c r="I163" s="9" t="s">
        <v>141</v>
      </c>
      <c r="J163" s="10"/>
    </row>
    <row r="164" spans="1:12" ht="63" customHeight="1" x14ac:dyDescent="0.25">
      <c r="A164" s="1">
        <v>154</v>
      </c>
      <c r="B164" s="13" t="s">
        <v>184</v>
      </c>
      <c r="D164" s="1">
        <v>5</v>
      </c>
      <c r="E164" s="8" t="s">
        <v>136</v>
      </c>
      <c r="F164" s="8" t="s">
        <v>136</v>
      </c>
      <c r="G164" s="10" t="s">
        <v>138</v>
      </c>
      <c r="H164" s="9" t="s">
        <v>138</v>
      </c>
      <c r="I164" s="9" t="s">
        <v>141</v>
      </c>
      <c r="J164" s="10"/>
    </row>
    <row r="165" spans="1:12" ht="43.5" customHeight="1" x14ac:dyDescent="0.25">
      <c r="A165" s="1">
        <v>155</v>
      </c>
      <c r="B165" s="13" t="s">
        <v>185</v>
      </c>
      <c r="D165" s="1">
        <v>5</v>
      </c>
      <c r="E165" s="8" t="s">
        <v>136</v>
      </c>
      <c r="F165" s="8" t="s">
        <v>136</v>
      </c>
      <c r="G165" s="10" t="s">
        <v>138</v>
      </c>
      <c r="H165" s="9" t="s">
        <v>138</v>
      </c>
      <c r="I165" s="9" t="s">
        <v>141</v>
      </c>
      <c r="J165" s="10"/>
    </row>
    <row r="166" spans="1:12" ht="42" customHeight="1" x14ac:dyDescent="0.25">
      <c r="A166" s="1">
        <v>156</v>
      </c>
      <c r="B166" s="13" t="s">
        <v>186</v>
      </c>
      <c r="D166" s="1">
        <v>5</v>
      </c>
      <c r="E166" s="8" t="s">
        <v>136</v>
      </c>
      <c r="F166" s="8" t="s">
        <v>136</v>
      </c>
      <c r="G166" s="10" t="s">
        <v>138</v>
      </c>
      <c r="H166" s="9" t="s">
        <v>138</v>
      </c>
      <c r="I166" s="9" t="s">
        <v>141</v>
      </c>
      <c r="J166" s="10"/>
    </row>
    <row r="167" spans="1:12" ht="52.5" customHeight="1" x14ac:dyDescent="0.25">
      <c r="A167" s="47">
        <v>157</v>
      </c>
      <c r="B167" s="52" t="s">
        <v>187</v>
      </c>
      <c r="C167" s="47"/>
      <c r="D167" s="47">
        <v>5</v>
      </c>
      <c r="E167" s="34" t="s">
        <v>136</v>
      </c>
      <c r="F167" s="35" t="s">
        <v>136</v>
      </c>
      <c r="G167" s="41" t="s">
        <v>138</v>
      </c>
      <c r="H167" s="54" t="s">
        <v>138</v>
      </c>
      <c r="I167" s="43" t="s">
        <v>141</v>
      </c>
      <c r="J167" s="38"/>
      <c r="K167" s="33"/>
      <c r="L167" s="43"/>
    </row>
    <row r="168" spans="1:12" ht="27.75" customHeight="1" x14ac:dyDescent="0.25">
      <c r="A168" s="47"/>
      <c r="B168" s="52"/>
      <c r="C168" s="47"/>
      <c r="D168" s="47"/>
      <c r="E168" s="34"/>
      <c r="F168" s="36"/>
      <c r="G168" s="42"/>
      <c r="H168" s="55"/>
      <c r="I168" s="44"/>
      <c r="J168" s="38"/>
      <c r="K168" s="33"/>
      <c r="L168" s="44"/>
    </row>
    <row r="169" spans="1:12" ht="45" customHeight="1" x14ac:dyDescent="0.25">
      <c r="A169" s="47">
        <v>158</v>
      </c>
      <c r="B169" s="52" t="s">
        <v>24</v>
      </c>
      <c r="C169" s="48"/>
      <c r="D169" s="47"/>
      <c r="E169" s="34">
        <v>14</v>
      </c>
      <c r="F169" s="35"/>
      <c r="G169" s="38">
        <v>0</v>
      </c>
      <c r="H169" s="43"/>
      <c r="I169" s="33">
        <v>15</v>
      </c>
      <c r="J169" s="38"/>
      <c r="K169" s="33">
        <v>15</v>
      </c>
      <c r="L169" s="43"/>
    </row>
    <row r="170" spans="1:12" ht="53.25" customHeight="1" x14ac:dyDescent="0.25">
      <c r="A170" s="47"/>
      <c r="B170" s="52"/>
      <c r="C170" s="49"/>
      <c r="D170" s="47"/>
      <c r="E170" s="34"/>
      <c r="F170" s="36"/>
      <c r="G170" s="38"/>
      <c r="H170" s="44"/>
      <c r="I170" s="33"/>
      <c r="J170" s="38"/>
      <c r="K170" s="33"/>
      <c r="L170" s="44"/>
    </row>
    <row r="171" spans="1:12" ht="45" customHeight="1" x14ac:dyDescent="0.25">
      <c r="A171" s="47">
        <v>159</v>
      </c>
      <c r="B171" s="50" t="s">
        <v>23</v>
      </c>
      <c r="C171" s="47"/>
      <c r="D171" s="47"/>
      <c r="E171" s="34">
        <v>350</v>
      </c>
      <c r="F171" s="35"/>
      <c r="G171" s="37">
        <v>0</v>
      </c>
      <c r="H171" s="33"/>
      <c r="I171" s="33">
        <v>360</v>
      </c>
      <c r="J171" s="38"/>
      <c r="K171" s="56">
        <v>375</v>
      </c>
      <c r="L171" s="43"/>
    </row>
    <row r="172" spans="1:12" ht="30" customHeight="1" x14ac:dyDescent="0.25">
      <c r="A172" s="47"/>
      <c r="B172" s="51"/>
      <c r="C172" s="47"/>
      <c r="D172" s="47"/>
      <c r="E172" s="34"/>
      <c r="F172" s="36"/>
      <c r="G172" s="37"/>
      <c r="H172" s="33"/>
      <c r="I172" s="33"/>
      <c r="J172" s="38"/>
      <c r="K172" s="56"/>
      <c r="L172" s="44"/>
    </row>
    <row r="173" spans="1:12" x14ac:dyDescent="0.25">
      <c r="A173" s="45" t="s">
        <v>5</v>
      </c>
      <c r="B173" s="45"/>
      <c r="C173" s="45"/>
      <c r="D173" s="45"/>
      <c r="E173" s="21"/>
      <c r="F173" s="22">
        <f>SUM(F1:F172)</f>
        <v>2282187.9147999999</v>
      </c>
      <c r="H173" s="9">
        <f>SUM(H1:H172)</f>
        <v>7044245.9699999997</v>
      </c>
      <c r="J173" s="10">
        <f>SUM(J4:J172)</f>
        <v>18566887.366700001</v>
      </c>
      <c r="L173" s="9">
        <f>SUM(L4:L172)</f>
        <v>388478</v>
      </c>
    </row>
    <row r="174" spans="1:12" x14ac:dyDescent="0.25">
      <c r="A174" s="45" t="s">
        <v>6</v>
      </c>
      <c r="B174" s="45"/>
      <c r="C174" s="45"/>
      <c r="D174" s="45"/>
      <c r="E174" s="33"/>
      <c r="F174" s="33"/>
      <c r="G174" s="38"/>
      <c r="H174" s="38"/>
      <c r="I174" s="33"/>
      <c r="J174" s="33"/>
      <c r="K174" s="38"/>
      <c r="L174" s="38"/>
    </row>
    <row r="175" spans="1:12" x14ac:dyDescent="0.25">
      <c r="A175" s="45" t="s">
        <v>7</v>
      </c>
      <c r="B175" s="45"/>
      <c r="C175" s="45"/>
      <c r="D175" s="45"/>
      <c r="E175" s="32"/>
      <c r="F175" s="32"/>
      <c r="G175" s="38"/>
      <c r="H175" s="38"/>
      <c r="I175" s="33"/>
      <c r="J175" s="33"/>
      <c r="K175" s="38"/>
      <c r="L175" s="38"/>
    </row>
    <row r="176" spans="1:12" x14ac:dyDescent="0.25">
      <c r="A176" s="45" t="s">
        <v>8</v>
      </c>
      <c r="B176" s="45"/>
      <c r="C176" s="45"/>
      <c r="D176" s="45"/>
      <c r="E176" s="21"/>
      <c r="F176" s="20"/>
      <c r="G176" s="38"/>
      <c r="H176" s="38"/>
      <c r="K176" s="18"/>
      <c r="L176" s="18"/>
    </row>
    <row r="177" spans="1:3" ht="38.25" customHeight="1" x14ac:dyDescent="0.25">
      <c r="A177" s="31"/>
      <c r="B177" s="31"/>
      <c r="C177" s="31"/>
    </row>
  </sheetData>
  <mergeCells count="64">
    <mergeCell ref="H167:H168"/>
    <mergeCell ref="H169:H170"/>
    <mergeCell ref="I171:I172"/>
    <mergeCell ref="K171:K172"/>
    <mergeCell ref="L171:L172"/>
    <mergeCell ref="K169:K170"/>
    <mergeCell ref="L169:L170"/>
    <mergeCell ref="D169:D170"/>
    <mergeCell ref="A3:B3"/>
    <mergeCell ref="A11:B11"/>
    <mergeCell ref="A29:B29"/>
    <mergeCell ref="A146:B146"/>
    <mergeCell ref="A51:B51"/>
    <mergeCell ref="A68:B68"/>
    <mergeCell ref="A109:B109"/>
    <mergeCell ref="A121:B121"/>
    <mergeCell ref="A175:D175"/>
    <mergeCell ref="A174:D174"/>
    <mergeCell ref="A173:D173"/>
    <mergeCell ref="A176:D176"/>
    <mergeCell ref="A1:D1"/>
    <mergeCell ref="A167:A168"/>
    <mergeCell ref="C167:C168"/>
    <mergeCell ref="D167:D168"/>
    <mergeCell ref="A169:A170"/>
    <mergeCell ref="A171:A172"/>
    <mergeCell ref="C171:C172"/>
    <mergeCell ref="D171:D172"/>
    <mergeCell ref="C169:C170"/>
    <mergeCell ref="B171:B172"/>
    <mergeCell ref="B167:B168"/>
    <mergeCell ref="B169:B170"/>
    <mergeCell ref="I1:J1"/>
    <mergeCell ref="I174:J174"/>
    <mergeCell ref="K1:L1"/>
    <mergeCell ref="G169:G170"/>
    <mergeCell ref="E169:E170"/>
    <mergeCell ref="F169:F170"/>
    <mergeCell ref="E167:E168"/>
    <mergeCell ref="F167:F168"/>
    <mergeCell ref="G167:G168"/>
    <mergeCell ref="I167:I168"/>
    <mergeCell ref="J167:J168"/>
    <mergeCell ref="K167:K168"/>
    <mergeCell ref="L167:L168"/>
    <mergeCell ref="J169:J170"/>
    <mergeCell ref="I169:I170"/>
    <mergeCell ref="J171:J172"/>
    <mergeCell ref="A177:C177"/>
    <mergeCell ref="N1:O1"/>
    <mergeCell ref="E175:F175"/>
    <mergeCell ref="E174:F174"/>
    <mergeCell ref="E171:E172"/>
    <mergeCell ref="F171:F172"/>
    <mergeCell ref="G171:G172"/>
    <mergeCell ref="H171:H172"/>
    <mergeCell ref="G174:H174"/>
    <mergeCell ref="G175:H175"/>
    <mergeCell ref="G176:H176"/>
    <mergeCell ref="K174:L174"/>
    <mergeCell ref="K175:L175"/>
    <mergeCell ref="I175:J175"/>
    <mergeCell ref="G1:H1"/>
    <mergeCell ref="E1:F1"/>
  </mergeCells>
  <pageMargins left="0.25" right="0.25" top="0.75" bottom="0.75" header="0.3" footer="0.3"/>
  <pageSetup paperSize="5" scale="89" fitToHeight="0" orientation="landscape" r:id="rId1"/>
  <headerFooter>
    <oddHeader xml:space="preserve">&amp;LPROCUREMENT CONTRACTS OFFICER: 
BRENDA SENSIBAUGH&amp;C&amp;K000000121091 OR&amp;K01+000
NEBRASKA DEPARTMENT OF TRANSPORTATION&amp;ROPENING DATE:  MARCH 4, 2025
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Kelly</dc:creator>
  <cp:lastModifiedBy>Sensibaugh, Brenda</cp:lastModifiedBy>
  <cp:lastPrinted>2025-03-06T15:38:44Z</cp:lastPrinted>
  <dcterms:created xsi:type="dcterms:W3CDTF">2017-08-16T20:23:33Z</dcterms:created>
  <dcterms:modified xsi:type="dcterms:W3CDTF">2025-03-07T18:10:20Z</dcterms:modified>
</cp:coreProperties>
</file>